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18" i="1"/>
  <c r="B195"/>
  <c r="A195"/>
  <c r="L194"/>
  <c r="J194"/>
  <c r="I194"/>
  <c r="H194"/>
  <c r="G194"/>
  <c r="F194"/>
  <c r="B185"/>
  <c r="A185"/>
  <c r="L184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B24"/>
  <c r="A24"/>
  <c r="L23"/>
  <c r="J23"/>
  <c r="I23"/>
  <c r="H23"/>
  <c r="G23"/>
  <c r="F23"/>
  <c r="B14"/>
  <c r="A14"/>
  <c r="L13"/>
  <c r="J13"/>
  <c r="I13"/>
  <c r="H13"/>
  <c r="G13"/>
  <c r="H195" l="1"/>
  <c r="G195"/>
  <c r="F195"/>
  <c r="L176"/>
  <c r="J176"/>
  <c r="F176"/>
  <c r="J157"/>
  <c r="I157"/>
  <c r="H157"/>
  <c r="H138"/>
  <c r="G138"/>
  <c r="F138"/>
  <c r="L119"/>
  <c r="J119"/>
  <c r="F119"/>
  <c r="J100"/>
  <c r="I100"/>
  <c r="H100"/>
  <c r="L81"/>
  <c r="H81"/>
  <c r="G81"/>
  <c r="F81"/>
  <c r="L62"/>
  <c r="J62"/>
  <c r="I62"/>
  <c r="F62"/>
  <c r="J43"/>
  <c r="I43"/>
  <c r="H43"/>
  <c r="G43"/>
  <c r="L24"/>
  <c r="H24"/>
  <c r="G24"/>
  <c r="F24"/>
  <c r="L100"/>
  <c r="L43"/>
  <c r="L138"/>
  <c r="L195"/>
  <c r="L157"/>
  <c r="G176"/>
  <c r="G157"/>
  <c r="F157"/>
  <c r="J138"/>
  <c r="I138"/>
  <c r="I119"/>
  <c r="H119"/>
  <c r="G119"/>
  <c r="F100"/>
  <c r="J81"/>
  <c r="I81"/>
  <c r="G62"/>
  <c r="F43"/>
  <c r="H176"/>
  <c r="I176"/>
  <c r="H62"/>
  <c r="J24"/>
  <c r="I24"/>
  <c r="G196" l="1"/>
  <c r="H196"/>
  <c r="L196"/>
  <c r="J196"/>
  <c r="F196"/>
  <c r="I196"/>
</calcChain>
</file>

<file path=xl/sharedStrings.xml><?xml version="1.0" encoding="utf-8"?>
<sst xmlns="http://schemas.openxmlformats.org/spreadsheetml/2006/main" count="228" uniqueCount="77">
  <si>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</si>
  <si>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</si>
  <si>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</si>
  <si>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</si>
  <si>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</si>
  <si>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</si>
  <si>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</si>
  <si>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</si>
  <si>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</si>
  <si>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</si>
  <si>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</si>
  <si>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</si>
  <si>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</si>
  <si>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</si>
  <si>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</si>
  <si>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</si>
  <si>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</si>
  <si>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</si>
  <si>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</si>
  <si>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</si>
  <si>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</si>
  <si>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</si>
  <si>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</si>
  <si>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</si>
  <si>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</si>
  <si>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</si>
  <si>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</si>
  <si>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</si>
  <si>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</si>
  <si>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</si>
  <si>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</si>
  <si>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</si>
  <si>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</si>
  <si>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</si>
  <si>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</si>
  <si>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</si>
  <si>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</si>
  <si>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</si>
  <si>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</si>
  <si>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Пюре картофельное</t>
  </si>
  <si>
    <t>Хлеб пшеничный витаминизированный</t>
  </si>
  <si>
    <t>Чай с сахаром</t>
  </si>
  <si>
    <t>Борщ</t>
  </si>
  <si>
    <t>МОУ "Кировская СОШ"</t>
  </si>
  <si>
    <t>Шалаева А.Ю.</t>
  </si>
  <si>
    <t>чай с сахаром</t>
  </si>
  <si>
    <t>макароны отварные</t>
  </si>
  <si>
    <t>кура запеченая</t>
  </si>
  <si>
    <t>суп борщ</t>
  </si>
  <si>
    <t>котлета мясная</t>
  </si>
  <si>
    <t>кондитерка</t>
  </si>
  <si>
    <t>суп с домашней лапшой</t>
  </si>
  <si>
    <t>тефтели мясные</t>
  </si>
  <si>
    <t>Кисель витаминизированный Витошка</t>
  </si>
  <si>
    <t>щи из капусты</t>
  </si>
  <si>
    <t>рис отварной</t>
  </si>
  <si>
    <t>напиток шиповника</t>
  </si>
  <si>
    <t>гуляш из мяса</t>
  </si>
  <si>
    <t>компот из свежих яблок</t>
  </si>
  <si>
    <t>суп рыбный</t>
  </si>
  <si>
    <t>компот из сухофруктов</t>
  </si>
  <si>
    <t>суп с крупой</t>
  </si>
  <si>
    <t>гречневая каша</t>
  </si>
  <si>
    <t>суп с мясными шариками</t>
  </si>
  <si>
    <t>капуста тушеная</t>
  </si>
  <si>
    <t>бефстроганов</t>
  </si>
  <si>
    <t>суп с макаронными изделиями</t>
  </si>
  <si>
    <t>греча отварная с маслом</t>
  </si>
  <si>
    <t>картофель отварной</t>
  </si>
  <si>
    <t>рассольник с мясом со сметаной</t>
  </si>
  <si>
    <t>свекольник</t>
  </si>
  <si>
    <t>пюре картофельное</t>
  </si>
  <si>
    <t>рагу овощное</t>
  </si>
  <si>
    <t>котлета куринная</t>
  </si>
  <si>
    <t>кисель витаминный Витошка</t>
  </si>
  <si>
    <t>хлеб пшеничный витаминизированный</t>
  </si>
  <si>
    <t>рыба запеченая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</si>
</sst>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L43" sqref="L4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43</v>
      </c>
      <c r="D1" s="52"/>
      <c r="E1" s="52"/>
      <c r="F1" s="12" t="s">
        <v>16</v>
      </c>
      <c r="G1" s="2" t="s">
        <v>17</v>
      </c>
      <c r="H1" s="53" t="s">
        <v>38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44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/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66</v>
      </c>
      <c r="F15" s="43">
        <v>250</v>
      </c>
      <c r="G15" s="43">
        <v>6.06</v>
      </c>
      <c r="H15" s="43">
        <v>7.76</v>
      </c>
      <c r="I15" s="43">
        <v>13.02</v>
      </c>
      <c r="J15" s="43">
        <v>148.19999999999999</v>
      </c>
      <c r="K15" s="44">
        <v>139</v>
      </c>
      <c r="L15" s="43"/>
    </row>
    <row r="16" spans="1:12" ht="15">
      <c r="A16" s="23"/>
      <c r="B16" s="15"/>
      <c r="C16" s="11"/>
      <c r="D16" s="7" t="s">
        <v>27</v>
      </c>
      <c r="E16" s="42" t="s">
        <v>47</v>
      </c>
      <c r="F16" s="43">
        <v>90</v>
      </c>
      <c r="G16" s="43">
        <v>15.55</v>
      </c>
      <c r="H16" s="43">
        <v>11.55</v>
      </c>
      <c r="I16" s="43">
        <v>15.7</v>
      </c>
      <c r="J16" s="43">
        <v>228.75</v>
      </c>
      <c r="K16" s="44">
        <v>94</v>
      </c>
      <c r="L16" s="43"/>
    </row>
    <row r="17" spans="1:12" ht="15">
      <c r="A17" s="23"/>
      <c r="B17" s="15"/>
      <c r="C17" s="11"/>
      <c r="D17" s="7" t="s">
        <v>28</v>
      </c>
      <c r="E17" s="42" t="s">
        <v>67</v>
      </c>
      <c r="F17" s="43">
        <v>180</v>
      </c>
      <c r="G17" s="43">
        <v>7.5</v>
      </c>
      <c r="H17" s="43">
        <v>10.35</v>
      </c>
      <c r="I17" s="43">
        <v>4.4000000000000004</v>
      </c>
      <c r="J17" s="43">
        <v>267</v>
      </c>
      <c r="K17" s="44">
        <v>332</v>
      </c>
      <c r="L17" s="43"/>
    </row>
    <row r="18" spans="1:12" ht="1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0.2</v>
      </c>
      <c r="H18" s="43"/>
      <c r="I18" s="43">
        <v>15</v>
      </c>
      <c r="J18" s="43">
        <v>58</v>
      </c>
      <c r="K18" s="44">
        <v>149</v>
      </c>
      <c r="L18" s="43"/>
    </row>
    <row r="19" spans="1:12" ht="15">
      <c r="A19" s="23"/>
      <c r="B19" s="15"/>
      <c r="C19" s="11"/>
      <c r="D19" s="7" t="s">
        <v>30</v>
      </c>
      <c r="E19" s="42" t="s">
        <v>40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33.909999999999997</v>
      </c>
      <c r="H23" s="19">
        <f t="shared" si="2"/>
        <v>30.160000000000004</v>
      </c>
      <c r="I23" s="19">
        <f t="shared" si="2"/>
        <v>77.62</v>
      </c>
      <c r="J23" s="19">
        <f t="shared" si="2"/>
        <v>842.55000000000007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780</v>
      </c>
      <c r="G24" s="32">
        <f t="shared" ref="G24:J24" si="4">G13+G23</f>
        <v>33.909999999999997</v>
      </c>
      <c r="H24" s="32">
        <f t="shared" si="4"/>
        <v>30.160000000000004</v>
      </c>
      <c r="I24" s="32">
        <f t="shared" si="4"/>
        <v>77.62</v>
      </c>
      <c r="J24" s="32">
        <f t="shared" si="4"/>
        <v>842.55000000000007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510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 t="s">
        <v>48</v>
      </c>
      <c r="F34" s="43">
        <v>250</v>
      </c>
      <c r="G34" s="43">
        <v>2.2000000000000002</v>
      </c>
      <c r="H34" s="43">
        <v>8.5</v>
      </c>
      <c r="I34" s="43">
        <v>14.7</v>
      </c>
      <c r="J34" s="43">
        <v>181</v>
      </c>
      <c r="K34" s="44">
        <v>110</v>
      </c>
      <c r="L34" s="43"/>
    </row>
    <row r="35" spans="1:12" ht="15">
      <c r="A35" s="14"/>
      <c r="B35" s="15"/>
      <c r="C35" s="11"/>
      <c r="D35" s="7" t="s">
        <v>27</v>
      </c>
      <c r="E35" s="42" t="s">
        <v>49</v>
      </c>
      <c r="F35" s="43">
        <v>90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109</v>
      </c>
      <c r="L35" s="43"/>
    </row>
    <row r="36" spans="1:12" ht="15">
      <c r="A36" s="14"/>
      <c r="B36" s="15"/>
      <c r="C36" s="11"/>
      <c r="D36" s="7" t="s">
        <v>28</v>
      </c>
      <c r="E36" s="42" t="s">
        <v>68</v>
      </c>
      <c r="F36" s="43">
        <v>180</v>
      </c>
      <c r="G36" s="43">
        <v>4.0999999999999996</v>
      </c>
      <c r="H36" s="43">
        <v>4.9000000000000004</v>
      </c>
      <c r="I36" s="43">
        <v>27.2</v>
      </c>
      <c r="J36" s="43">
        <v>197</v>
      </c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41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44">
        <v>149</v>
      </c>
      <c r="L37" s="43"/>
    </row>
    <row r="38" spans="1:12" ht="15">
      <c r="A38" s="14"/>
      <c r="B38" s="15"/>
      <c r="C38" s="11"/>
      <c r="D38" s="7" t="s">
        <v>30</v>
      </c>
      <c r="E38" s="42" t="s">
        <v>40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780</v>
      </c>
      <c r="G42" s="19">
        <f t="shared" ref="G42" si="10">SUM(G33:G41)</f>
        <v>26.65</v>
      </c>
      <c r="H42" s="19">
        <f t="shared" ref="H42" si="11">SUM(H33:H41)</f>
        <v>25.450000000000003</v>
      </c>
      <c r="I42" s="19">
        <f t="shared" ref="I42" si="12">SUM(I33:I41)</f>
        <v>102.1</v>
      </c>
      <c r="J42" s="19">
        <f t="shared" ref="J42:L42" si="13">SUM(J33:J41)</f>
        <v>805.35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1290</v>
      </c>
      <c r="G43" s="32">
        <f t="shared" ref="G43" si="14">G32+G42</f>
        <v>26.65</v>
      </c>
      <c r="H43" s="32">
        <f t="shared" ref="H43" si="15">H32+H42</f>
        <v>25.450000000000003</v>
      </c>
      <c r="I43" s="32">
        <f t="shared" ref="I43" si="16">I32+I42</f>
        <v>102.1</v>
      </c>
      <c r="J43" s="32">
        <f t="shared" ref="J43:L43" si="17">J32+J42</f>
        <v>805.35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50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 t="s">
        <v>69</v>
      </c>
      <c r="F53" s="43">
        <v>250</v>
      </c>
      <c r="G53" s="43">
        <v>17.8</v>
      </c>
      <c r="H53" s="43">
        <v>9.8000000000000007</v>
      </c>
      <c r="I53" s="43">
        <v>21.6</v>
      </c>
      <c r="J53" s="43">
        <v>120</v>
      </c>
      <c r="K53" s="44"/>
      <c r="L53" s="43"/>
    </row>
    <row r="54" spans="1:12" ht="15">
      <c r="A54" s="23"/>
      <c r="B54" s="15"/>
      <c r="C54" s="11"/>
      <c r="D54" s="7" t="s">
        <v>27</v>
      </c>
      <c r="E54" s="42" t="s">
        <v>52</v>
      </c>
      <c r="F54" s="43">
        <v>90</v>
      </c>
      <c r="G54" s="43">
        <v>8.32</v>
      </c>
      <c r="H54" s="43">
        <v>16</v>
      </c>
      <c r="I54" s="43">
        <v>16.96</v>
      </c>
      <c r="J54" s="43">
        <v>179.2</v>
      </c>
      <c r="K54" s="44">
        <v>113</v>
      </c>
      <c r="L54" s="43"/>
    </row>
    <row r="55" spans="1:12" ht="15">
      <c r="A55" s="23"/>
      <c r="B55" s="15"/>
      <c r="C55" s="11"/>
      <c r="D55" s="7" t="s">
        <v>28</v>
      </c>
      <c r="E55" s="42" t="s">
        <v>46</v>
      </c>
      <c r="F55" s="43">
        <v>180</v>
      </c>
      <c r="G55" s="43">
        <v>7.1</v>
      </c>
      <c r="H55" s="43">
        <v>4</v>
      </c>
      <c r="I55" s="43">
        <v>43.2</v>
      </c>
      <c r="J55" s="43">
        <v>245</v>
      </c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53</v>
      </c>
      <c r="F56" s="43">
        <v>200</v>
      </c>
      <c r="G56" s="43">
        <v>0.2</v>
      </c>
      <c r="H56" s="43">
        <v>0</v>
      </c>
      <c r="I56" s="43">
        <v>32.6</v>
      </c>
      <c r="J56" s="43">
        <v>132</v>
      </c>
      <c r="K56" s="44"/>
      <c r="L56" s="43"/>
    </row>
    <row r="57" spans="1:12" ht="15">
      <c r="A57" s="23"/>
      <c r="B57" s="15"/>
      <c r="C57" s="11"/>
      <c r="D57" s="7" t="s">
        <v>30</v>
      </c>
      <c r="E57" s="42" t="s">
        <v>40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38.020000000000003</v>
      </c>
      <c r="H61" s="19">
        <f t="shared" ref="H61" si="23">SUM(H52:H60)</f>
        <v>30.3</v>
      </c>
      <c r="I61" s="19">
        <f t="shared" ref="I61" si="24">SUM(I52:I60)</f>
        <v>143.86000000000001</v>
      </c>
      <c r="J61" s="19">
        <f t="shared" ref="J61:L61" si="25">SUM(J52:J60)</f>
        <v>816.80000000000007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780</v>
      </c>
      <c r="G62" s="32">
        <f t="shared" ref="G62" si="26">G51+G61</f>
        <v>38.020000000000003</v>
      </c>
      <c r="H62" s="32">
        <f t="shared" ref="H62" si="27">H51+H61</f>
        <v>30.3</v>
      </c>
      <c r="I62" s="32">
        <f t="shared" ref="I62" si="28">I51+I61</f>
        <v>143.86000000000001</v>
      </c>
      <c r="J62" s="32">
        <f t="shared" ref="J62:L62" si="29">J51+J61</f>
        <v>816.80000000000007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 t="s">
        <v>54</v>
      </c>
      <c r="F72" s="43">
        <v>250</v>
      </c>
      <c r="G72" s="43">
        <v>1.9</v>
      </c>
      <c r="H72" s="43">
        <v>3</v>
      </c>
      <c r="I72" s="43">
        <v>8</v>
      </c>
      <c r="J72" s="43">
        <v>131</v>
      </c>
      <c r="K72" s="44">
        <v>124</v>
      </c>
      <c r="L72" s="43"/>
    </row>
    <row r="73" spans="1:12" ht="15">
      <c r="A73" s="23"/>
      <c r="B73" s="15"/>
      <c r="C73" s="11"/>
      <c r="D73" s="7" t="s">
        <v>27</v>
      </c>
      <c r="E73" s="42" t="s">
        <v>76</v>
      </c>
      <c r="F73" s="43">
        <v>90</v>
      </c>
      <c r="G73" s="43">
        <v>15.5</v>
      </c>
      <c r="H73" s="43">
        <v>11.55</v>
      </c>
      <c r="I73" s="43">
        <v>15.7</v>
      </c>
      <c r="J73" s="43">
        <v>228.75</v>
      </c>
      <c r="K73" s="44">
        <v>400</v>
      </c>
      <c r="L73" s="43"/>
    </row>
    <row r="74" spans="1:12" ht="15">
      <c r="A74" s="23"/>
      <c r="B74" s="15"/>
      <c r="C74" s="11"/>
      <c r="D74" s="7" t="s">
        <v>28</v>
      </c>
      <c r="E74" s="42" t="s">
        <v>55</v>
      </c>
      <c r="F74" s="43">
        <v>180</v>
      </c>
      <c r="G74" s="43">
        <v>4.8</v>
      </c>
      <c r="H74" s="43">
        <v>4.2</v>
      </c>
      <c r="I74" s="43">
        <v>49</v>
      </c>
      <c r="J74" s="43">
        <v>262</v>
      </c>
      <c r="K74" s="44">
        <v>511</v>
      </c>
      <c r="L74" s="43"/>
    </row>
    <row r="75" spans="1:12" ht="15">
      <c r="A75" s="23"/>
      <c r="B75" s="15"/>
      <c r="C75" s="11"/>
      <c r="D75" s="7" t="s">
        <v>29</v>
      </c>
      <c r="E75" s="42" t="s">
        <v>56</v>
      </c>
      <c r="F75" s="43">
        <v>200</v>
      </c>
      <c r="G75" s="43">
        <v>0.6</v>
      </c>
      <c r="H75" s="43"/>
      <c r="I75" s="43">
        <v>15.8</v>
      </c>
      <c r="J75" s="43">
        <v>63</v>
      </c>
      <c r="K75" s="44">
        <v>705</v>
      </c>
      <c r="L75" s="43"/>
    </row>
    <row r="76" spans="1:12" ht="15">
      <c r="A76" s="23"/>
      <c r="B76" s="15"/>
      <c r="C76" s="11"/>
      <c r="D76" s="7" t="s">
        <v>30</v>
      </c>
      <c r="E76" s="42" t="s">
        <v>40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27.4</v>
      </c>
      <c r="H80" s="19">
        <f t="shared" ref="H80" si="35">SUM(H71:H79)</f>
        <v>19.25</v>
      </c>
      <c r="I80" s="19">
        <f t="shared" ref="I80" si="36">SUM(I71:I79)</f>
        <v>118</v>
      </c>
      <c r="J80" s="19">
        <f t="shared" ref="J80:L80" si="37">SUM(J71:J79)</f>
        <v>825.35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780</v>
      </c>
      <c r="G81" s="32">
        <f t="shared" ref="G81" si="38">G70+G80</f>
        <v>27.4</v>
      </c>
      <c r="H81" s="32">
        <f t="shared" ref="H81" si="39">H70+H80</f>
        <v>19.25</v>
      </c>
      <c r="I81" s="32">
        <f t="shared" ref="I81" si="40">I70+I80</f>
        <v>118</v>
      </c>
      <c r="J81" s="32">
        <f t="shared" ref="J81:L81" si="41">J70+J80</f>
        <v>825.35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 t="s">
        <v>70</v>
      </c>
      <c r="F91" s="43">
        <v>250</v>
      </c>
      <c r="G91" s="43">
        <v>5.18</v>
      </c>
      <c r="H91" s="43">
        <v>12.72</v>
      </c>
      <c r="I91" s="43">
        <v>13.85</v>
      </c>
      <c r="J91" s="43">
        <v>195.24</v>
      </c>
      <c r="K91" s="44"/>
      <c r="L91" s="43"/>
    </row>
    <row r="92" spans="1:12" ht="15">
      <c r="A92" s="23"/>
      <c r="B92" s="15"/>
      <c r="C92" s="11"/>
      <c r="D92" s="7" t="s">
        <v>27</v>
      </c>
      <c r="E92" s="42" t="s">
        <v>57</v>
      </c>
      <c r="F92" s="43">
        <v>90</v>
      </c>
      <c r="G92" s="43">
        <v>14.9</v>
      </c>
      <c r="H92" s="43">
        <v>15.7</v>
      </c>
      <c r="I92" s="43">
        <v>4.7</v>
      </c>
      <c r="J92" s="43">
        <v>231</v>
      </c>
      <c r="K92" s="44"/>
      <c r="L92" s="43"/>
    </row>
    <row r="93" spans="1:12" ht="15">
      <c r="A93" s="23"/>
      <c r="B93" s="15"/>
      <c r="C93" s="11"/>
      <c r="D93" s="7" t="s">
        <v>28</v>
      </c>
      <c r="E93" s="42" t="s">
        <v>71</v>
      </c>
      <c r="F93" s="43">
        <v>180</v>
      </c>
      <c r="G93" s="43">
        <v>4.0999999999999996</v>
      </c>
      <c r="H93" s="43">
        <v>4.9000000000000004</v>
      </c>
      <c r="I93" s="43">
        <v>27.2</v>
      </c>
      <c r="J93" s="43">
        <v>177</v>
      </c>
      <c r="K93" s="44"/>
      <c r="L93" s="43"/>
    </row>
    <row r="94" spans="1:12" ht="15">
      <c r="A94" s="23"/>
      <c r="B94" s="15"/>
      <c r="C94" s="11"/>
      <c r="D94" s="7" t="s">
        <v>29</v>
      </c>
      <c r="E94" s="42" t="s">
        <v>58</v>
      </c>
      <c r="F94" s="43">
        <v>200</v>
      </c>
      <c r="G94" s="43">
        <v>0.1</v>
      </c>
      <c r="H94" s="43">
        <v>0</v>
      </c>
      <c r="I94" s="43">
        <v>17.899999999999999</v>
      </c>
      <c r="J94" s="43">
        <v>71</v>
      </c>
      <c r="K94" s="44">
        <v>631</v>
      </c>
      <c r="L94" s="43"/>
    </row>
    <row r="95" spans="1:12" ht="15">
      <c r="A95" s="23"/>
      <c r="B95" s="15"/>
      <c r="C95" s="11"/>
      <c r="D95" s="7" t="s">
        <v>30</v>
      </c>
      <c r="E95" s="42" t="s">
        <v>40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28.880000000000003</v>
      </c>
      <c r="H99" s="19">
        <f t="shared" ref="H99" si="47">SUM(H90:H98)</f>
        <v>33.82</v>
      </c>
      <c r="I99" s="19">
        <f t="shared" ref="I99" si="48">SUM(I90:I98)</f>
        <v>93.15</v>
      </c>
      <c r="J99" s="19">
        <f t="shared" ref="J99:L99" si="49">SUM(J90:J98)</f>
        <v>814.84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780</v>
      </c>
      <c r="G100" s="32">
        <f t="shared" ref="G100" si="50">G89+G99</f>
        <v>28.880000000000003</v>
      </c>
      <c r="H100" s="32">
        <f t="shared" ref="H100" si="51">H89+H99</f>
        <v>33.82</v>
      </c>
      <c r="I100" s="32">
        <f t="shared" ref="I100" si="52">I89+I99</f>
        <v>93.15</v>
      </c>
      <c r="J100" s="32">
        <f t="shared" ref="J100:L100" si="53">J89+J99</f>
        <v>814.84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50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 t="s">
        <v>51</v>
      </c>
      <c r="F110" s="43">
        <v>250</v>
      </c>
      <c r="G110" s="43">
        <v>2.8</v>
      </c>
      <c r="H110" s="43">
        <v>5.8</v>
      </c>
      <c r="I110" s="43">
        <v>13.9</v>
      </c>
      <c r="J110" s="43">
        <v>220</v>
      </c>
      <c r="K110" s="44">
        <v>148</v>
      </c>
      <c r="L110" s="43"/>
    </row>
    <row r="111" spans="1:12" ht="15">
      <c r="A111" s="23"/>
      <c r="B111" s="15"/>
      <c r="C111" s="11"/>
      <c r="D111" s="7" t="s">
        <v>27</v>
      </c>
      <c r="E111" s="42" t="s">
        <v>47</v>
      </c>
      <c r="F111" s="43">
        <v>90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94</v>
      </c>
      <c r="L111" s="43"/>
    </row>
    <row r="112" spans="1:12" ht="15">
      <c r="A112" s="23"/>
      <c r="B112" s="15"/>
      <c r="C112" s="11"/>
      <c r="D112" s="7" t="s">
        <v>28</v>
      </c>
      <c r="E112" s="42" t="s">
        <v>46</v>
      </c>
      <c r="F112" s="43">
        <v>180</v>
      </c>
      <c r="G112" s="43">
        <v>3.5</v>
      </c>
      <c r="H112" s="43">
        <v>4.0999999999999996</v>
      </c>
      <c r="I112" s="43">
        <v>23.5</v>
      </c>
      <c r="J112" s="43">
        <v>167</v>
      </c>
      <c r="K112" s="44">
        <v>332</v>
      </c>
      <c r="L112" s="43"/>
    </row>
    <row r="113" spans="1:12" ht="15">
      <c r="A113" s="23"/>
      <c r="B113" s="15"/>
      <c r="C113" s="11"/>
      <c r="D113" s="7" t="s">
        <v>29</v>
      </c>
      <c r="E113" s="42" t="s">
        <v>45</v>
      </c>
      <c r="F113" s="43">
        <v>200</v>
      </c>
      <c r="G113" s="43">
        <v>0.2</v>
      </c>
      <c r="H113" s="43">
        <v>0</v>
      </c>
      <c r="I113" s="43">
        <v>15</v>
      </c>
      <c r="J113" s="43">
        <v>58</v>
      </c>
      <c r="K113" s="44"/>
      <c r="L113" s="43"/>
    </row>
    <row r="114" spans="1:12" ht="15">
      <c r="A114" s="23"/>
      <c r="B114" s="15"/>
      <c r="C114" s="11"/>
      <c r="D114" s="7" t="s">
        <v>30</v>
      </c>
      <c r="E114" s="42" t="s">
        <v>40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+SUM(F110:F117)</f>
        <v>780</v>
      </c>
      <c r="G118" s="19">
        <f t="shared" ref="G118:J118" si="56">SUM(G109:G117)</f>
        <v>26.65</v>
      </c>
      <c r="H118" s="19">
        <f t="shared" si="56"/>
        <v>21.950000000000003</v>
      </c>
      <c r="I118" s="19">
        <f t="shared" si="56"/>
        <v>97.6</v>
      </c>
      <c r="J118" s="19">
        <f t="shared" si="56"/>
        <v>814.35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780</v>
      </c>
      <c r="G119" s="32">
        <f t="shared" ref="G119" si="58">G108+G118</f>
        <v>26.65</v>
      </c>
      <c r="H119" s="32">
        <f t="shared" ref="H119" si="59">H108+H118</f>
        <v>21.950000000000003</v>
      </c>
      <c r="I119" s="32">
        <f t="shared" ref="I119" si="60">I108+I118</f>
        <v>97.6</v>
      </c>
      <c r="J119" s="32">
        <f t="shared" ref="J119:L119" si="61">J108+J118</f>
        <v>814.35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 t="s">
        <v>59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207</v>
      </c>
      <c r="K129" s="44">
        <v>181</v>
      </c>
      <c r="L129" s="43"/>
    </row>
    <row r="130" spans="1:12" ht="15">
      <c r="A130" s="14"/>
      <c r="B130" s="15"/>
      <c r="C130" s="11"/>
      <c r="D130" s="7" t="s">
        <v>27</v>
      </c>
      <c r="E130" s="42" t="s">
        <v>49</v>
      </c>
      <c r="F130" s="43">
        <v>90</v>
      </c>
      <c r="G130" s="43">
        <v>15.55</v>
      </c>
      <c r="H130" s="43">
        <v>11.55</v>
      </c>
      <c r="I130" s="43">
        <v>15.7</v>
      </c>
      <c r="J130" s="43">
        <v>228.75</v>
      </c>
      <c r="K130" s="44"/>
      <c r="L130" s="43"/>
    </row>
    <row r="131" spans="1:12" ht="15">
      <c r="A131" s="14"/>
      <c r="B131" s="15"/>
      <c r="C131" s="11"/>
      <c r="D131" s="7" t="s">
        <v>28</v>
      </c>
      <c r="E131" s="42" t="s">
        <v>72</v>
      </c>
      <c r="F131" s="43">
        <v>180</v>
      </c>
      <c r="G131" s="43">
        <v>4.5999999999999996</v>
      </c>
      <c r="H131" s="43">
        <v>10.199999999999999</v>
      </c>
      <c r="I131" s="43">
        <v>20.14</v>
      </c>
      <c r="J131" s="43">
        <v>194</v>
      </c>
      <c r="K131" s="44">
        <v>539</v>
      </c>
      <c r="L131" s="43"/>
    </row>
    <row r="132" spans="1:12" ht="15">
      <c r="A132" s="14"/>
      <c r="B132" s="15"/>
      <c r="C132" s="11"/>
      <c r="D132" s="7" t="s">
        <v>29</v>
      </c>
      <c r="E132" s="42" t="s">
        <v>60</v>
      </c>
      <c r="F132" s="43">
        <v>200</v>
      </c>
      <c r="G132" s="43">
        <v>0.3</v>
      </c>
      <c r="H132" s="43">
        <v>0</v>
      </c>
      <c r="I132" s="43">
        <v>15.7</v>
      </c>
      <c r="J132" s="43">
        <v>62</v>
      </c>
      <c r="K132" s="44">
        <v>639</v>
      </c>
      <c r="L132" s="43"/>
    </row>
    <row r="133" spans="1:12" ht="15">
      <c r="A133" s="14"/>
      <c r="B133" s="15"/>
      <c r="C133" s="11"/>
      <c r="D133" s="7" t="s">
        <v>30</v>
      </c>
      <c r="E133" s="42" t="s">
        <v>40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33.659999999999997</v>
      </c>
      <c r="H137" s="19">
        <f t="shared" si="64"/>
        <v>30.650000000000002</v>
      </c>
      <c r="I137" s="19">
        <f t="shared" si="64"/>
        <v>95.38</v>
      </c>
      <c r="J137" s="19">
        <f t="shared" si="64"/>
        <v>832.35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780</v>
      </c>
      <c r="G138" s="32">
        <f t="shared" ref="G138" si="66">G127+G137</f>
        <v>33.659999999999997</v>
      </c>
      <c r="H138" s="32">
        <f t="shared" ref="H138" si="67">H127+H137</f>
        <v>30.650000000000002</v>
      </c>
      <c r="I138" s="32">
        <f t="shared" ref="I138" si="68">I127+I137</f>
        <v>95.38</v>
      </c>
      <c r="J138" s="32">
        <f t="shared" ref="J138:L138" si="69">J127+J137</f>
        <v>832.35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50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 t="s">
        <v>61</v>
      </c>
      <c r="F148" s="43">
        <v>250</v>
      </c>
      <c r="G148" s="43">
        <v>3.4</v>
      </c>
      <c r="H148" s="43">
        <v>5.5</v>
      </c>
      <c r="I148" s="43">
        <v>20.399999999999999</v>
      </c>
      <c r="J148" s="43">
        <v>151</v>
      </c>
      <c r="K148" s="44"/>
      <c r="L148" s="43"/>
    </row>
    <row r="149" spans="1:12" ht="15">
      <c r="A149" s="23"/>
      <c r="B149" s="15"/>
      <c r="C149" s="11"/>
      <c r="D149" s="7" t="s">
        <v>27</v>
      </c>
      <c r="E149" s="42" t="s">
        <v>52</v>
      </c>
      <c r="F149" s="43">
        <v>90</v>
      </c>
      <c r="G149" s="43">
        <v>14.5</v>
      </c>
      <c r="H149" s="43">
        <v>11.8</v>
      </c>
      <c r="I149" s="43">
        <v>8.1999999999999993</v>
      </c>
      <c r="J149" s="43">
        <v>197</v>
      </c>
      <c r="K149" s="44">
        <v>113</v>
      </c>
      <c r="L149" s="43"/>
    </row>
    <row r="150" spans="1:12" ht="15">
      <c r="A150" s="23"/>
      <c r="B150" s="15"/>
      <c r="C150" s="11"/>
      <c r="D150" s="7" t="s">
        <v>28</v>
      </c>
      <c r="E150" s="42" t="s">
        <v>62</v>
      </c>
      <c r="F150" s="43">
        <v>180</v>
      </c>
      <c r="G150" s="43">
        <v>8.8000000000000007</v>
      </c>
      <c r="H150" s="43">
        <v>2.2999999999999998</v>
      </c>
      <c r="I150" s="43">
        <v>38.299999999999997</v>
      </c>
      <c r="J150" s="43">
        <v>228</v>
      </c>
      <c r="K150" s="44">
        <v>508</v>
      </c>
      <c r="L150" s="43"/>
    </row>
    <row r="151" spans="1:12" ht="15">
      <c r="A151" s="23"/>
      <c r="B151" s="15"/>
      <c r="C151" s="11"/>
      <c r="D151" s="7" t="s">
        <v>29</v>
      </c>
      <c r="E151" s="42" t="s">
        <v>74</v>
      </c>
      <c r="F151" s="43">
        <v>200</v>
      </c>
      <c r="G151" s="43">
        <v>0.2</v>
      </c>
      <c r="H151" s="43"/>
      <c r="I151" s="43">
        <v>32.6</v>
      </c>
      <c r="J151" s="43">
        <v>132</v>
      </c>
      <c r="K151" s="44"/>
      <c r="L151" s="43"/>
    </row>
    <row r="152" spans="1:12" ht="15">
      <c r="A152" s="23"/>
      <c r="B152" s="15"/>
      <c r="C152" s="11"/>
      <c r="D152" s="7" t="s">
        <v>30</v>
      </c>
      <c r="E152" s="42" t="s">
        <v>75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31.5</v>
      </c>
      <c r="H156" s="19">
        <f t="shared" si="72"/>
        <v>20.100000000000001</v>
      </c>
      <c r="I156" s="19">
        <f t="shared" si="72"/>
        <v>129</v>
      </c>
      <c r="J156" s="19">
        <f t="shared" si="72"/>
        <v>848.6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780</v>
      </c>
      <c r="G157" s="32">
        <f t="shared" ref="G157" si="74">G146+G156</f>
        <v>31.5</v>
      </c>
      <c r="H157" s="32">
        <f t="shared" ref="H157" si="75">H146+H156</f>
        <v>20.100000000000001</v>
      </c>
      <c r="I157" s="32">
        <f t="shared" ref="I157" si="76">I146+I156</f>
        <v>129</v>
      </c>
      <c r="J157" s="32">
        <f t="shared" ref="J157:L157" si="77">J146+J156</f>
        <v>848.6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 t="s">
        <v>63</v>
      </c>
      <c r="F167" s="43">
        <v>250</v>
      </c>
      <c r="G167" s="43">
        <v>1.7</v>
      </c>
      <c r="H167" s="43">
        <v>2.7</v>
      </c>
      <c r="I167" s="43">
        <v>16.2</v>
      </c>
      <c r="J167" s="43">
        <v>167</v>
      </c>
      <c r="K167" s="44">
        <v>156</v>
      </c>
      <c r="L167" s="43"/>
    </row>
    <row r="168" spans="1:12" ht="15">
      <c r="A168" s="23"/>
      <c r="B168" s="15"/>
      <c r="C168" s="11"/>
      <c r="D168" s="7" t="s">
        <v>27</v>
      </c>
      <c r="E168" s="42" t="s">
        <v>73</v>
      </c>
      <c r="F168" s="43">
        <v>90</v>
      </c>
      <c r="G168" s="43">
        <v>18.600000000000001</v>
      </c>
      <c r="H168" s="43">
        <v>13.5</v>
      </c>
      <c r="I168" s="43">
        <v>18.2</v>
      </c>
      <c r="J168" s="43">
        <v>271</v>
      </c>
      <c r="K168" s="44">
        <v>499</v>
      </c>
      <c r="L168" s="43"/>
    </row>
    <row r="169" spans="1:12" ht="15">
      <c r="A169" s="23"/>
      <c r="B169" s="15"/>
      <c r="C169" s="11"/>
      <c r="D169" s="7" t="s">
        <v>28</v>
      </c>
      <c r="E169" s="42" t="s">
        <v>64</v>
      </c>
      <c r="F169" s="43">
        <v>180</v>
      </c>
      <c r="G169" s="43">
        <v>3.3</v>
      </c>
      <c r="H169" s="43">
        <v>5.3</v>
      </c>
      <c r="I169" s="43">
        <v>19.5</v>
      </c>
      <c r="J169" s="43">
        <v>247</v>
      </c>
      <c r="K169" s="44">
        <v>534</v>
      </c>
      <c r="L169" s="43"/>
    </row>
    <row r="170" spans="1:12" ht="15">
      <c r="A170" s="23"/>
      <c r="B170" s="15"/>
      <c r="C170" s="11"/>
      <c r="D170" s="7" t="s">
        <v>29</v>
      </c>
      <c r="E170" s="42" t="s">
        <v>45</v>
      </c>
      <c r="F170" s="43">
        <v>200</v>
      </c>
      <c r="G170" s="43">
        <v>0.2</v>
      </c>
      <c r="H170" s="43"/>
      <c r="I170" s="43">
        <v>15</v>
      </c>
      <c r="J170" s="43">
        <v>58</v>
      </c>
      <c r="K170" s="44">
        <v>149</v>
      </c>
      <c r="L170" s="43"/>
    </row>
    <row r="171" spans="1:12" ht="15">
      <c r="A171" s="23"/>
      <c r="B171" s="15"/>
      <c r="C171" s="11"/>
      <c r="D171" s="7" t="s">
        <v>30</v>
      </c>
      <c r="E171" s="42" t="s">
        <v>40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80">SUM(G166:G174)</f>
        <v>28.4</v>
      </c>
      <c r="H175" s="19">
        <f t="shared" si="80"/>
        <v>22</v>
      </c>
      <c r="I175" s="19">
        <f t="shared" si="80"/>
        <v>98.4</v>
      </c>
      <c r="J175" s="19">
        <f t="shared" si="80"/>
        <v>883.6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780</v>
      </c>
      <c r="G176" s="32">
        <f t="shared" ref="G176" si="82">G165+G175</f>
        <v>28.4</v>
      </c>
      <c r="H176" s="32">
        <f t="shared" ref="H176" si="83">H165+H175</f>
        <v>22</v>
      </c>
      <c r="I176" s="32">
        <f t="shared" ref="I176" si="84">I165+I175</f>
        <v>98.4</v>
      </c>
      <c r="J176" s="32">
        <f t="shared" ref="J176:L176" si="85">J165+J175</f>
        <v>883.6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 t="s">
        <v>42</v>
      </c>
      <c r="F186" s="43">
        <v>250</v>
      </c>
      <c r="G186" s="43">
        <v>1.7</v>
      </c>
      <c r="H186" s="43">
        <v>5.0999999999999996</v>
      </c>
      <c r="I186" s="43">
        <v>10.3</v>
      </c>
      <c r="J186" s="43">
        <v>193</v>
      </c>
      <c r="K186" s="44">
        <v>110</v>
      </c>
      <c r="L186" s="43"/>
    </row>
    <row r="187" spans="1:12" ht="15">
      <c r="A187" s="23"/>
      <c r="B187" s="15"/>
      <c r="C187" s="11"/>
      <c r="D187" s="7" t="s">
        <v>27</v>
      </c>
      <c r="E187" s="42" t="s">
        <v>65</v>
      </c>
      <c r="F187" s="43">
        <v>90</v>
      </c>
      <c r="G187" s="43">
        <v>16.100000000000001</v>
      </c>
      <c r="H187" s="43">
        <v>17.2</v>
      </c>
      <c r="I187" s="43">
        <v>6.3</v>
      </c>
      <c r="J187" s="43">
        <v>245</v>
      </c>
      <c r="K187" s="44">
        <v>250</v>
      </c>
      <c r="L187" s="43"/>
    </row>
    <row r="188" spans="1:12" ht="15">
      <c r="A188" s="23"/>
      <c r="B188" s="15"/>
      <c r="C188" s="11"/>
      <c r="D188" s="7" t="s">
        <v>28</v>
      </c>
      <c r="E188" s="42" t="s">
        <v>39</v>
      </c>
      <c r="F188" s="43">
        <v>180</v>
      </c>
      <c r="G188" s="43">
        <v>2.1</v>
      </c>
      <c r="H188" s="43">
        <v>4.5</v>
      </c>
      <c r="I188" s="43">
        <v>14.6</v>
      </c>
      <c r="J188" s="43">
        <v>209</v>
      </c>
      <c r="K188" s="44">
        <v>49</v>
      </c>
      <c r="L188" s="43"/>
    </row>
    <row r="189" spans="1:12" ht="15">
      <c r="A189" s="23"/>
      <c r="B189" s="15"/>
      <c r="C189" s="11"/>
      <c r="D189" s="7" t="s">
        <v>29</v>
      </c>
      <c r="E189" s="42" t="s">
        <v>58</v>
      </c>
      <c r="F189" s="43">
        <v>200</v>
      </c>
      <c r="G189" s="43">
        <v>0.1</v>
      </c>
      <c r="H189" s="43">
        <v>0</v>
      </c>
      <c r="I189" s="43">
        <v>17.899999999999999</v>
      </c>
      <c r="J189" s="43">
        <v>71</v>
      </c>
      <c r="K189" s="44">
        <v>631</v>
      </c>
      <c r="L189" s="43"/>
    </row>
    <row r="190" spans="1:12" ht="15">
      <c r="A190" s="23"/>
      <c r="B190" s="15"/>
      <c r="C190" s="11"/>
      <c r="D190" s="7" t="s">
        <v>30</v>
      </c>
      <c r="E190" s="42" t="s">
        <v>40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780</v>
      </c>
      <c r="G194" s="19">
        <f t="shared" ref="G194:J194" si="88">SUM(G185:G193)</f>
        <v>24.6</v>
      </c>
      <c r="H194" s="19">
        <f t="shared" si="88"/>
        <v>27.299999999999997</v>
      </c>
      <c r="I194" s="19">
        <f t="shared" si="88"/>
        <v>78.599999999999994</v>
      </c>
      <c r="J194" s="19">
        <f t="shared" si="88"/>
        <v>858.6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780</v>
      </c>
      <c r="G195" s="32">
        <f t="shared" ref="G195" si="90">G184+G194</f>
        <v>24.6</v>
      </c>
      <c r="H195" s="32">
        <f t="shared" ref="H195" si="91">H184+H194</f>
        <v>27.299999999999997</v>
      </c>
      <c r="I195" s="32">
        <f t="shared" ref="I195" si="92">I184+I194</f>
        <v>78.599999999999994</v>
      </c>
      <c r="J195" s="32">
        <f t="shared" ref="J195:L195" si="93">J184+J194</f>
        <v>858.6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29.967000000000002</v>
      </c>
      <c r="H196" s="34">
        <f t="shared" si="94"/>
        <v>26.098000000000003</v>
      </c>
      <c r="I196" s="34">
        <f t="shared" si="94"/>
        <v>103.37100000000001</v>
      </c>
      <c r="J196" s="34">
        <f t="shared" si="94"/>
        <v>834.23900000000015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2022-05-16T14:23:56Z</dcterms:created>
  <dcterms:modified xsi:type="dcterms:W3CDTF">2025-09-12T07:29:39Z</dcterms:modified>
</cp:coreProperties>
</file>