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18" i="1"/>
  <c r="B195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B24"/>
  <c r="A24"/>
  <c r="L23"/>
  <c r="J23"/>
  <c r="I23"/>
  <c r="H23"/>
  <c r="G23"/>
  <c r="F23"/>
  <c r="B14"/>
  <c r="A14"/>
  <c r="L13"/>
  <c r="J13"/>
  <c r="I13"/>
  <c r="H13"/>
  <c r="G13"/>
  <c r="H195" l="1"/>
  <c r="G195"/>
  <c r="F195"/>
  <c r="L176"/>
  <c r="J176"/>
  <c r="F176"/>
  <c r="J157"/>
  <c r="I157"/>
  <c r="H157"/>
  <c r="H138"/>
  <c r="G138"/>
  <c r="F138"/>
  <c r="L119"/>
  <c r="J119"/>
  <c r="F119"/>
  <c r="J100"/>
  <c r="I100"/>
  <c r="H100"/>
  <c r="L81"/>
  <c r="H81"/>
  <c r="G81"/>
  <c r="F81"/>
  <c r="L62"/>
  <c r="J62"/>
  <c r="I62"/>
  <c r="F62"/>
  <c r="J43"/>
  <c r="I43"/>
  <c r="H43"/>
  <c r="G43"/>
  <c r="L24"/>
  <c r="H24"/>
  <c r="G24"/>
  <c r="F24"/>
  <c r="L100"/>
  <c r="L43"/>
  <c r="L138"/>
  <c r="L195"/>
  <c r="L157"/>
  <c r="G176"/>
  <c r="G157"/>
  <c r="F157"/>
  <c r="J138"/>
  <c r="I138"/>
  <c r="I119"/>
  <c r="H119"/>
  <c r="G119"/>
  <c r="F100"/>
  <c r="J81"/>
  <c r="I81"/>
  <c r="G62"/>
  <c r="F43"/>
  <c r="H176"/>
  <c r="I176"/>
  <c r="H62"/>
  <c r="J24"/>
  <c r="I24"/>
  <c r="G196" l="1"/>
  <c r="H196"/>
  <c r="L196"/>
  <c r="J196"/>
  <c r="F196"/>
  <c r="I196"/>
</calcChain>
</file>

<file path=xl/sharedStrings.xml><?xml version="1.0" encoding="utf-8"?>
<sst xmlns="http://schemas.openxmlformats.org/spreadsheetml/2006/main" count="271" uniqueCount="103">
  <si>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</si>
  <si>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</si>
  <si>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</si>
  <si>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</si>
  <si>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</si>
  <si>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</si>
  <si>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</si>
  <si>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</si>
  <si>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</si>
  <si>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</si>
  <si>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</si>
  <si>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</si>
  <si>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</si>
  <si>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</si>
  <si>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</si>
  <si>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</si>
  <si>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</si>
  <si>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</si>
  <si>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</si>
  <si>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</si>
  <si>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</si>
  <si>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</si>
  <si>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</si>
  <si>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</si>
  <si>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</si>
  <si>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</si>
  <si>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</si>
  <si>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</si>
  <si>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</si>
  <si>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</si>
  <si>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</si>
  <si>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</si>
  <si>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</si>
  <si>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</si>
  <si>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</si>
  <si>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</si>
  <si>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</si>
  <si>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</si>
  <si>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</si>
  <si>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Пюре картофельное</t>
  </si>
  <si>
    <t>Хлеб пшеничный витаминизированный</t>
  </si>
  <si>
    <t>Чай с сахаром</t>
  </si>
  <si>
    <t>Борщ</t>
  </si>
  <si>
    <t>МОУ "Кировская СОШ"</t>
  </si>
  <si>
    <t>Шалаева А.Ю.</t>
  </si>
  <si>
    <t>Каша пшенная</t>
  </si>
  <si>
    <t>чай с сахаром</t>
  </si>
  <si>
    <t>бутерброд с сыром</t>
  </si>
  <si>
    <t>60/20</t>
  </si>
  <si>
    <t>яблоко</t>
  </si>
  <si>
    <t>макароны отварные</t>
  </si>
  <si>
    <t>кура запеченая</t>
  </si>
  <si>
    <t>каша рисовая</t>
  </si>
  <si>
    <t>хлеб с маслом</t>
  </si>
  <si>
    <t>суп борщ</t>
  </si>
  <si>
    <t>котлета мясная</t>
  </si>
  <si>
    <t>каша манная</t>
  </si>
  <si>
    <t>кофейный напиток</t>
  </si>
  <si>
    <t>хлеб пшеничный</t>
  </si>
  <si>
    <t>кондитерка</t>
  </si>
  <si>
    <t>вафли</t>
  </si>
  <si>
    <t>суп с домашней лапшой</t>
  </si>
  <si>
    <t>тефтели мясные</t>
  </si>
  <si>
    <t>Кисель витаминизированный Витошка</t>
  </si>
  <si>
    <t>омлет натуральный</t>
  </si>
  <si>
    <t>апельсин</t>
  </si>
  <si>
    <t>щи из капусты</t>
  </si>
  <si>
    <t>рис отварной</t>
  </si>
  <si>
    <t>напиток шиповника</t>
  </si>
  <si>
    <t>каша дружба (пшено + рис)</t>
  </si>
  <si>
    <t>сок яблочный</t>
  </si>
  <si>
    <t>банан</t>
  </si>
  <si>
    <t>гуляш из мяса</t>
  </si>
  <si>
    <t>компот из свежих яблок</t>
  </si>
  <si>
    <t>каша гречневая</t>
  </si>
  <si>
    <t>сок мультифруктовый</t>
  </si>
  <si>
    <t>печенье сахарное</t>
  </si>
  <si>
    <t>каша пшеничная</t>
  </si>
  <si>
    <t>хлеб с сыром</t>
  </si>
  <si>
    <t>груша</t>
  </si>
  <si>
    <t>суп рыбный</t>
  </si>
  <si>
    <t>компот из сухофруктов</t>
  </si>
  <si>
    <t>суп молочный</t>
  </si>
  <si>
    <t>сок грушевый</t>
  </si>
  <si>
    <t>вафли шоколадные</t>
  </si>
  <si>
    <t>суп с крупой</t>
  </si>
  <si>
    <t>гречневая каша</t>
  </si>
  <si>
    <t>кисель витаминизированный Витошка</t>
  </si>
  <si>
    <t>яблоко красное</t>
  </si>
  <si>
    <t>суп с мясными шариками</t>
  </si>
  <si>
    <t>капуста тушеная</t>
  </si>
  <si>
    <t>хлеб пшеничный с маслом</t>
  </si>
  <si>
    <t>бефстроганов</t>
  </si>
  <si>
    <t>90/20</t>
  </si>
  <si>
    <t>суп с макаронными изделиями</t>
  </si>
  <si>
    <t>греча отварная с маслом</t>
  </si>
  <si>
    <t>картофель отварной</t>
  </si>
  <si>
    <t>рассольник с мясом со сметаной</t>
  </si>
  <si>
    <t>суфле рыбное</t>
  </si>
  <si>
    <t>свекольник</t>
  </si>
  <si>
    <t>пюре картофельное</t>
  </si>
  <si>
    <t>рагу овощное</t>
  </si>
  <si>
    <t>котлета куринная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</si>
</sst>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87" sqref="K18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43</v>
      </c>
      <c r="D1" s="52"/>
      <c r="E1" s="52"/>
      <c r="F1" s="12" t="s">
        <v>16</v>
      </c>
      <c r="G1" s="2" t="s">
        <v>17</v>
      </c>
      <c r="H1" s="53" t="s">
        <v>38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200</v>
      </c>
      <c r="G6" s="40">
        <v>6.5</v>
      </c>
      <c r="H6" s="40">
        <v>6.6</v>
      </c>
      <c r="I6" s="40">
        <v>31.2</v>
      </c>
      <c r="J6" s="40">
        <v>214</v>
      </c>
      <c r="K6" s="41">
        <v>94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/>
      <c r="I8" s="43">
        <v>15</v>
      </c>
      <c r="J8" s="43">
        <v>58</v>
      </c>
      <c r="K8" s="44">
        <v>149</v>
      </c>
      <c r="L8" s="43"/>
    </row>
    <row r="9" spans="1:12" ht="15">
      <c r="A9" s="23"/>
      <c r="B9" s="15"/>
      <c r="C9" s="11"/>
      <c r="D9" s="7" t="s">
        <v>23</v>
      </c>
      <c r="E9" s="42" t="s">
        <v>47</v>
      </c>
      <c r="F9" s="43" t="s">
        <v>93</v>
      </c>
      <c r="G9" s="43">
        <v>4.9000000000000004</v>
      </c>
      <c r="H9" s="43">
        <v>2.9</v>
      </c>
      <c r="I9" s="43">
        <v>29.5</v>
      </c>
      <c r="J9" s="43">
        <v>140.6</v>
      </c>
      <c r="K9" s="44">
        <v>2</v>
      </c>
      <c r="L9" s="43"/>
    </row>
    <row r="10" spans="1:12" ht="15">
      <c r="A10" s="23"/>
      <c r="B10" s="15"/>
      <c r="C10" s="11"/>
      <c r="D10" s="7" t="s">
        <v>24</v>
      </c>
      <c r="E10" s="42" t="s">
        <v>49</v>
      </c>
      <c r="F10" s="43">
        <v>150</v>
      </c>
      <c r="G10" s="43">
        <v>1.5</v>
      </c>
      <c r="H10" s="43">
        <v>0.75</v>
      </c>
      <c r="I10" s="43">
        <v>0.15</v>
      </c>
      <c r="J10" s="43">
        <v>91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660</v>
      </c>
      <c r="G13" s="19">
        <f t="shared" ref="G13:J13" si="0">SUM(G6:G12)</f>
        <v>13.100000000000001</v>
      </c>
      <c r="H13" s="19">
        <f t="shared" si="0"/>
        <v>10.25</v>
      </c>
      <c r="I13" s="19">
        <f t="shared" si="0"/>
        <v>75.850000000000009</v>
      </c>
      <c r="J13" s="19">
        <f t="shared" si="0"/>
        <v>503.6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94</v>
      </c>
      <c r="F15" s="43">
        <v>250</v>
      </c>
      <c r="G15" s="43">
        <v>6.06</v>
      </c>
      <c r="H15" s="43">
        <v>7.76</v>
      </c>
      <c r="I15" s="43">
        <v>13.02</v>
      </c>
      <c r="J15" s="43">
        <v>148.19999999999999</v>
      </c>
      <c r="K15" s="44">
        <v>139</v>
      </c>
      <c r="L15" s="43"/>
    </row>
    <row r="16" spans="1:12" ht="15">
      <c r="A16" s="23"/>
      <c r="B16" s="15"/>
      <c r="C16" s="11"/>
      <c r="D16" s="7" t="s">
        <v>27</v>
      </c>
      <c r="E16" s="42" t="s">
        <v>51</v>
      </c>
      <c r="F16" s="43">
        <v>90</v>
      </c>
      <c r="G16" s="43">
        <v>15.55</v>
      </c>
      <c r="H16" s="43">
        <v>11.55</v>
      </c>
      <c r="I16" s="43">
        <v>15.7</v>
      </c>
      <c r="J16" s="43">
        <v>228.75</v>
      </c>
      <c r="K16" s="44">
        <v>94</v>
      </c>
      <c r="L16" s="43"/>
    </row>
    <row r="17" spans="1:12" ht="15">
      <c r="A17" s="23"/>
      <c r="B17" s="15"/>
      <c r="C17" s="11"/>
      <c r="D17" s="7" t="s">
        <v>28</v>
      </c>
      <c r="E17" s="42" t="s">
        <v>95</v>
      </c>
      <c r="F17" s="43">
        <v>180</v>
      </c>
      <c r="G17" s="43">
        <v>7.5</v>
      </c>
      <c r="H17" s="43">
        <v>10.35</v>
      </c>
      <c r="I17" s="43">
        <v>4.4000000000000004</v>
      </c>
      <c r="J17" s="43">
        <v>267</v>
      </c>
      <c r="K17" s="44">
        <v>332</v>
      </c>
      <c r="L17" s="43"/>
    </row>
    <row r="18" spans="1:12" ht="1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0.2</v>
      </c>
      <c r="H18" s="43"/>
      <c r="I18" s="43">
        <v>15</v>
      </c>
      <c r="J18" s="43">
        <v>58</v>
      </c>
      <c r="K18" s="44">
        <v>149</v>
      </c>
      <c r="L18" s="43"/>
    </row>
    <row r="19" spans="1:12" ht="15">
      <c r="A19" s="23"/>
      <c r="B19" s="15"/>
      <c r="C19" s="11"/>
      <c r="D19" s="7" t="s">
        <v>30</v>
      </c>
      <c r="E19" s="42" t="s">
        <v>40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33.909999999999997</v>
      </c>
      <c r="H23" s="19">
        <f t="shared" si="2"/>
        <v>30.160000000000004</v>
      </c>
      <c r="I23" s="19">
        <f t="shared" si="2"/>
        <v>77.62</v>
      </c>
      <c r="J23" s="19">
        <f t="shared" si="2"/>
        <v>842.55000000000007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1440</v>
      </c>
      <c r="G24" s="32">
        <f t="shared" ref="G24:J24" si="4">G13+G23</f>
        <v>47.01</v>
      </c>
      <c r="H24" s="32">
        <f t="shared" si="4"/>
        <v>40.410000000000004</v>
      </c>
      <c r="I24" s="32">
        <f t="shared" si="4"/>
        <v>153.47000000000003</v>
      </c>
      <c r="J24" s="32">
        <f t="shared" si="4"/>
        <v>1346.15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0.2</v>
      </c>
      <c r="G25" s="40">
        <v>7.1</v>
      </c>
      <c r="H25" s="40">
        <v>15.9</v>
      </c>
      <c r="I25" s="40">
        <v>27.1</v>
      </c>
      <c r="J25" s="40">
        <v>286</v>
      </c>
      <c r="K25" s="41">
        <v>64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0.2</v>
      </c>
      <c r="G27" s="43">
        <v>0.2</v>
      </c>
      <c r="H27" s="43"/>
      <c r="I27" s="43">
        <v>15</v>
      </c>
      <c r="J27" s="43">
        <v>58</v>
      </c>
      <c r="K27" s="44">
        <v>149</v>
      </c>
      <c r="L27" s="43"/>
    </row>
    <row r="28" spans="1:12" ht="15">
      <c r="A28" s="14"/>
      <c r="B28" s="15"/>
      <c r="C28" s="11"/>
      <c r="D28" s="7" t="s">
        <v>23</v>
      </c>
      <c r="E28" s="42" t="s">
        <v>53</v>
      </c>
      <c r="F28" s="43" t="s">
        <v>93</v>
      </c>
      <c r="G28" s="43">
        <v>3.9</v>
      </c>
      <c r="H28" s="43">
        <v>7.7</v>
      </c>
      <c r="I28" s="43">
        <v>23.5</v>
      </c>
      <c r="J28" s="43">
        <v>181</v>
      </c>
      <c r="K28" s="44">
        <v>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v>510</v>
      </c>
      <c r="G32" s="19">
        <f t="shared" ref="G32" si="6">SUM(G25:G31)</f>
        <v>11.2</v>
      </c>
      <c r="H32" s="19">
        <f t="shared" ref="H32" si="7">SUM(H25:H31)</f>
        <v>23.6</v>
      </c>
      <c r="I32" s="19">
        <f t="shared" ref="I32" si="8">SUM(I25:I31)</f>
        <v>65.599999999999994</v>
      </c>
      <c r="J32" s="19">
        <f t="shared" ref="J32:L32" si="9">SUM(J25:J31)</f>
        <v>525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54</v>
      </c>
      <c r="F34" s="43">
        <v>250</v>
      </c>
      <c r="G34" s="43">
        <v>2.2000000000000002</v>
      </c>
      <c r="H34" s="43">
        <v>5.5</v>
      </c>
      <c r="I34" s="43">
        <v>14.7</v>
      </c>
      <c r="J34" s="43">
        <v>121</v>
      </c>
      <c r="K34" s="44">
        <v>110</v>
      </c>
      <c r="L34" s="43"/>
    </row>
    <row r="35" spans="1:12" ht="15">
      <c r="A35" s="14"/>
      <c r="B35" s="15"/>
      <c r="C35" s="11"/>
      <c r="D35" s="7" t="s">
        <v>27</v>
      </c>
      <c r="E35" s="42" t="s">
        <v>55</v>
      </c>
      <c r="F35" s="43">
        <v>90</v>
      </c>
      <c r="G35" s="43">
        <v>15.55</v>
      </c>
      <c r="H35" s="43">
        <v>11.55</v>
      </c>
      <c r="I35" s="43">
        <v>15.7</v>
      </c>
      <c r="J35" s="43">
        <v>228.75</v>
      </c>
      <c r="K35" s="44">
        <v>109</v>
      </c>
      <c r="L35" s="43"/>
    </row>
    <row r="36" spans="1:12" ht="15">
      <c r="A36" s="14"/>
      <c r="B36" s="15"/>
      <c r="C36" s="11"/>
      <c r="D36" s="7" t="s">
        <v>28</v>
      </c>
      <c r="E36" s="42" t="s">
        <v>96</v>
      </c>
      <c r="F36" s="43">
        <v>0.18</v>
      </c>
      <c r="G36" s="43">
        <v>4.0999999999999996</v>
      </c>
      <c r="H36" s="43">
        <v>4.9000000000000004</v>
      </c>
      <c r="I36" s="43">
        <v>27.2</v>
      </c>
      <c r="J36" s="43">
        <v>177</v>
      </c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41</v>
      </c>
      <c r="F37" s="43">
        <v>200</v>
      </c>
      <c r="G37" s="43">
        <v>0.2</v>
      </c>
      <c r="H37" s="43">
        <v>0</v>
      </c>
      <c r="I37" s="43">
        <v>15</v>
      </c>
      <c r="J37" s="43">
        <v>58</v>
      </c>
      <c r="K37" s="44">
        <v>149</v>
      </c>
      <c r="L37" s="43"/>
    </row>
    <row r="38" spans="1:12" ht="15">
      <c r="A38" s="14"/>
      <c r="B38" s="15"/>
      <c r="C38" s="11"/>
      <c r="D38" s="7" t="s">
        <v>30</v>
      </c>
      <c r="E38" s="42" t="s">
        <v>40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600.18000000000006</v>
      </c>
      <c r="G42" s="19">
        <f t="shared" ref="G42" si="10">SUM(G33:G41)</f>
        <v>26.65</v>
      </c>
      <c r="H42" s="19">
        <f t="shared" ref="H42" si="11">SUM(H33:H41)</f>
        <v>22.450000000000003</v>
      </c>
      <c r="I42" s="19">
        <f t="shared" ref="I42" si="12">SUM(I33:I41)</f>
        <v>102.1</v>
      </c>
      <c r="J42" s="19">
        <f t="shared" ref="J42:L42" si="13">SUM(J33:J41)</f>
        <v>725.35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1110.18</v>
      </c>
      <c r="G43" s="32">
        <f t="shared" ref="G43" si="14">G32+G42</f>
        <v>37.849999999999994</v>
      </c>
      <c r="H43" s="32">
        <f t="shared" ref="H43" si="15">H32+H42</f>
        <v>46.050000000000004</v>
      </c>
      <c r="I43" s="32">
        <f t="shared" ref="I43" si="16">I32+I42</f>
        <v>167.7</v>
      </c>
      <c r="J43" s="32">
        <f t="shared" ref="J43:L43" si="17">J32+J42</f>
        <v>1250.3499999999999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5.3</v>
      </c>
      <c r="H44" s="40">
        <v>5.0999999999999996</v>
      </c>
      <c r="I44" s="40">
        <v>28.4</v>
      </c>
      <c r="J44" s="40">
        <v>183</v>
      </c>
      <c r="K44" s="41">
        <v>65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2.5</v>
      </c>
      <c r="H46" s="43">
        <v>3.6</v>
      </c>
      <c r="I46" s="43">
        <v>28.7</v>
      </c>
      <c r="J46" s="43">
        <v>152</v>
      </c>
      <c r="K46" s="44">
        <v>151</v>
      </c>
      <c r="L46" s="43"/>
    </row>
    <row r="47" spans="1:12" ht="15">
      <c r="A47" s="23"/>
      <c r="B47" s="15"/>
      <c r="C47" s="11"/>
      <c r="D47" s="7" t="s">
        <v>23</v>
      </c>
      <c r="E47" s="42" t="s">
        <v>58</v>
      </c>
      <c r="F47" s="43">
        <v>60</v>
      </c>
      <c r="G47" s="43">
        <v>4.5999999999999996</v>
      </c>
      <c r="H47" s="43">
        <v>0.5</v>
      </c>
      <c r="I47" s="43">
        <v>29.5</v>
      </c>
      <c r="J47" s="43">
        <v>140.6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59</v>
      </c>
      <c r="E49" s="42" t="s">
        <v>60</v>
      </c>
      <c r="F49" s="43">
        <v>100</v>
      </c>
      <c r="G49" s="43">
        <v>1.5</v>
      </c>
      <c r="H49" s="43">
        <v>2</v>
      </c>
      <c r="I49" s="43">
        <v>14.9</v>
      </c>
      <c r="J49" s="43">
        <v>84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560</v>
      </c>
      <c r="G51" s="19">
        <f t="shared" ref="G51" si="18">SUM(G44:G50)</f>
        <v>13.899999999999999</v>
      </c>
      <c r="H51" s="19">
        <f t="shared" ref="H51" si="19">SUM(H44:H50)</f>
        <v>11.2</v>
      </c>
      <c r="I51" s="19">
        <f t="shared" ref="I51" si="20">SUM(I44:I50)</f>
        <v>101.5</v>
      </c>
      <c r="J51" s="19">
        <f t="shared" ref="J51:L51" si="21">SUM(J44:J50)</f>
        <v>559.6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 t="s">
        <v>97</v>
      </c>
      <c r="F53" s="43">
        <v>250</v>
      </c>
      <c r="G53" s="43">
        <v>17.8</v>
      </c>
      <c r="H53" s="43">
        <v>9.8000000000000007</v>
      </c>
      <c r="I53" s="43">
        <v>21.6</v>
      </c>
      <c r="J53" s="43">
        <v>120</v>
      </c>
      <c r="K53" s="44"/>
      <c r="L53" s="43"/>
    </row>
    <row r="54" spans="1:12" ht="15">
      <c r="A54" s="23"/>
      <c r="B54" s="15"/>
      <c r="C54" s="11"/>
      <c r="D54" s="7" t="s">
        <v>27</v>
      </c>
      <c r="E54" s="42" t="s">
        <v>62</v>
      </c>
      <c r="F54" s="43">
        <v>90</v>
      </c>
      <c r="G54" s="43">
        <v>8.32</v>
      </c>
      <c r="H54" s="43">
        <v>16</v>
      </c>
      <c r="I54" s="43">
        <v>16.96</v>
      </c>
      <c r="J54" s="43">
        <v>179.2</v>
      </c>
      <c r="K54" s="44">
        <v>113</v>
      </c>
      <c r="L54" s="43"/>
    </row>
    <row r="55" spans="1:12" ht="15">
      <c r="A55" s="23"/>
      <c r="B55" s="15"/>
      <c r="C55" s="11"/>
      <c r="D55" s="7" t="s">
        <v>28</v>
      </c>
      <c r="E55" s="42" t="s">
        <v>50</v>
      </c>
      <c r="F55" s="43">
        <v>180</v>
      </c>
      <c r="G55" s="43">
        <v>7.1</v>
      </c>
      <c r="H55" s="43">
        <v>4</v>
      </c>
      <c r="I55" s="43">
        <v>43.2</v>
      </c>
      <c r="J55" s="43">
        <v>245</v>
      </c>
      <c r="K55" s="44"/>
      <c r="L55" s="43"/>
    </row>
    <row r="56" spans="1:12" ht="15">
      <c r="A56" s="23"/>
      <c r="B56" s="15"/>
      <c r="C56" s="11"/>
      <c r="D56" s="7" t="s">
        <v>29</v>
      </c>
      <c r="E56" s="42" t="s">
        <v>63</v>
      </c>
      <c r="F56" s="43">
        <v>200</v>
      </c>
      <c r="G56" s="43">
        <v>0.2</v>
      </c>
      <c r="H56" s="43">
        <v>0</v>
      </c>
      <c r="I56" s="43">
        <v>32.6</v>
      </c>
      <c r="J56" s="43">
        <v>132</v>
      </c>
      <c r="K56" s="44"/>
      <c r="L56" s="43"/>
    </row>
    <row r="57" spans="1:12" ht="15">
      <c r="A57" s="23"/>
      <c r="B57" s="15"/>
      <c r="C57" s="11"/>
      <c r="D57" s="7" t="s">
        <v>30</v>
      </c>
      <c r="E57" s="42" t="s">
        <v>40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2">SUM(G52:G60)</f>
        <v>38.020000000000003</v>
      </c>
      <c r="H61" s="19">
        <f t="shared" ref="H61" si="23">SUM(H52:H60)</f>
        <v>30.3</v>
      </c>
      <c r="I61" s="19">
        <f t="shared" ref="I61" si="24">SUM(I52:I60)</f>
        <v>143.86000000000001</v>
      </c>
      <c r="J61" s="19">
        <f t="shared" ref="J61:L61" si="25">SUM(J52:J60)</f>
        <v>816.80000000000007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1340</v>
      </c>
      <c r="G62" s="32">
        <f t="shared" ref="G62" si="26">G51+G61</f>
        <v>51.92</v>
      </c>
      <c r="H62" s="32">
        <f t="shared" ref="H62" si="27">H51+H61</f>
        <v>41.5</v>
      </c>
      <c r="I62" s="32">
        <f t="shared" ref="I62" si="28">I51+I61</f>
        <v>245.36</v>
      </c>
      <c r="J62" s="32">
        <f t="shared" ref="J62:L62" si="29">J51+J61</f>
        <v>1376.4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140</v>
      </c>
      <c r="G63" s="40">
        <v>19.5</v>
      </c>
      <c r="H63" s="40">
        <v>21.2</v>
      </c>
      <c r="I63" s="40">
        <v>3.4</v>
      </c>
      <c r="J63" s="40">
        <v>282</v>
      </c>
      <c r="K63" s="41">
        <v>79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2.5</v>
      </c>
      <c r="H65" s="43">
        <v>3.6</v>
      </c>
      <c r="I65" s="43">
        <v>28.7</v>
      </c>
      <c r="J65" s="43">
        <v>152</v>
      </c>
      <c r="K65" s="44">
        <v>151</v>
      </c>
      <c r="L65" s="43"/>
    </row>
    <row r="66" spans="1:12" ht="15">
      <c r="A66" s="23"/>
      <c r="B66" s="15"/>
      <c r="C66" s="11"/>
      <c r="D66" s="7" t="s">
        <v>23</v>
      </c>
      <c r="E66" s="42" t="s">
        <v>58</v>
      </c>
      <c r="F66" s="43">
        <v>60</v>
      </c>
      <c r="G66" s="43">
        <v>4.5999999999999996</v>
      </c>
      <c r="H66" s="43">
        <v>0.5</v>
      </c>
      <c r="I66" s="43">
        <v>29.5</v>
      </c>
      <c r="J66" s="43">
        <v>140.6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65</v>
      </c>
      <c r="F67" s="43">
        <v>150</v>
      </c>
      <c r="G67" s="43">
        <v>1.5</v>
      </c>
      <c r="H67" s="43">
        <v>0.75</v>
      </c>
      <c r="I67" s="43">
        <v>0.15</v>
      </c>
      <c r="J67" s="43">
        <v>91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30">SUM(G63:G69)</f>
        <v>28.1</v>
      </c>
      <c r="H70" s="19">
        <f t="shared" ref="H70" si="31">SUM(H63:H69)</f>
        <v>26.05</v>
      </c>
      <c r="I70" s="19">
        <f t="shared" ref="I70" si="32">SUM(I63:I69)</f>
        <v>61.75</v>
      </c>
      <c r="J70" s="19">
        <f t="shared" ref="J70:L70" si="33">SUM(J63:J69)</f>
        <v>665.6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1.9</v>
      </c>
      <c r="H72" s="43">
        <v>3</v>
      </c>
      <c r="I72" s="43">
        <v>8</v>
      </c>
      <c r="J72" s="43">
        <v>71</v>
      </c>
      <c r="K72" s="44">
        <v>124</v>
      </c>
      <c r="L72" s="43"/>
    </row>
    <row r="73" spans="1:12" ht="15">
      <c r="A73" s="23"/>
      <c r="B73" s="15"/>
      <c r="C73" s="11"/>
      <c r="D73" s="7" t="s">
        <v>27</v>
      </c>
      <c r="E73" s="42" t="s">
        <v>98</v>
      </c>
      <c r="F73" s="43">
        <v>90</v>
      </c>
      <c r="G73" s="43">
        <v>15.5</v>
      </c>
      <c r="H73" s="43">
        <v>11.55</v>
      </c>
      <c r="I73" s="43">
        <v>15.7</v>
      </c>
      <c r="J73" s="43">
        <v>228.75</v>
      </c>
      <c r="K73" s="44">
        <v>400</v>
      </c>
      <c r="L73" s="43"/>
    </row>
    <row r="74" spans="1:12" ht="15">
      <c r="A74" s="23"/>
      <c r="B74" s="15"/>
      <c r="C74" s="11"/>
      <c r="D74" s="7" t="s">
        <v>28</v>
      </c>
      <c r="E74" s="42" t="s">
        <v>67</v>
      </c>
      <c r="F74" s="43">
        <v>180</v>
      </c>
      <c r="G74" s="43">
        <v>4.8</v>
      </c>
      <c r="H74" s="43">
        <v>4.2</v>
      </c>
      <c r="I74" s="43">
        <v>49</v>
      </c>
      <c r="J74" s="43">
        <v>262</v>
      </c>
      <c r="K74" s="44">
        <v>511</v>
      </c>
      <c r="L74" s="43"/>
    </row>
    <row r="75" spans="1:12" ht="15">
      <c r="A75" s="23"/>
      <c r="B75" s="15"/>
      <c r="C75" s="11"/>
      <c r="D75" s="7" t="s">
        <v>29</v>
      </c>
      <c r="E75" s="42" t="s">
        <v>68</v>
      </c>
      <c r="F75" s="43">
        <v>200</v>
      </c>
      <c r="G75" s="43">
        <v>0.6</v>
      </c>
      <c r="H75" s="43"/>
      <c r="I75" s="43">
        <v>15.8</v>
      </c>
      <c r="J75" s="43">
        <v>63</v>
      </c>
      <c r="K75" s="44">
        <v>705</v>
      </c>
      <c r="L75" s="43"/>
    </row>
    <row r="76" spans="1:12" ht="15">
      <c r="A76" s="23"/>
      <c r="B76" s="15"/>
      <c r="C76" s="11"/>
      <c r="D76" s="7" t="s">
        <v>30</v>
      </c>
      <c r="E76" s="42" t="s">
        <v>40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4">SUM(G71:G79)</f>
        <v>27.4</v>
      </c>
      <c r="H80" s="19">
        <f t="shared" ref="H80" si="35">SUM(H71:H79)</f>
        <v>19.25</v>
      </c>
      <c r="I80" s="19">
        <f t="shared" ref="I80" si="36">SUM(I71:I79)</f>
        <v>118</v>
      </c>
      <c r="J80" s="19">
        <f t="shared" ref="J80:L80" si="37">SUM(J71:J79)</f>
        <v>765.35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1330</v>
      </c>
      <c r="G81" s="32">
        <f t="shared" ref="G81" si="38">G70+G80</f>
        <v>55.5</v>
      </c>
      <c r="H81" s="32">
        <f t="shared" ref="H81" si="39">H70+H80</f>
        <v>45.3</v>
      </c>
      <c r="I81" s="32">
        <f t="shared" ref="I81" si="40">I70+I80</f>
        <v>179.75</v>
      </c>
      <c r="J81" s="32">
        <f t="shared" ref="J81:L81" si="41">J70+J80</f>
        <v>1430.95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5</v>
      </c>
      <c r="H82" s="40">
        <v>6.5</v>
      </c>
      <c r="I82" s="40">
        <v>25.6</v>
      </c>
      <c r="J82" s="40">
        <v>183</v>
      </c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0.5</v>
      </c>
      <c r="H84" s="43"/>
      <c r="I84" s="43">
        <v>10.6</v>
      </c>
      <c r="J84" s="43">
        <v>98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58</v>
      </c>
      <c r="F85" s="43">
        <v>60</v>
      </c>
      <c r="G85" s="43">
        <v>4.5999999999999996</v>
      </c>
      <c r="H85" s="43">
        <v>0.5</v>
      </c>
      <c r="I85" s="43">
        <v>29.5</v>
      </c>
      <c r="J85" s="43">
        <v>140.6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71</v>
      </c>
      <c r="F86" s="43">
        <v>150</v>
      </c>
      <c r="G86" s="43">
        <v>1.5</v>
      </c>
      <c r="H86" s="43">
        <v>0.75</v>
      </c>
      <c r="I86" s="43">
        <v>0.15</v>
      </c>
      <c r="J86" s="43">
        <v>91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610</v>
      </c>
      <c r="G89" s="19">
        <f t="shared" ref="G89" si="42">SUM(G82:G88)</f>
        <v>11.6</v>
      </c>
      <c r="H89" s="19">
        <f t="shared" ref="H89" si="43">SUM(H82:H88)</f>
        <v>7.75</v>
      </c>
      <c r="I89" s="19">
        <f t="shared" ref="I89" si="44">SUM(I82:I88)</f>
        <v>65.850000000000009</v>
      </c>
      <c r="J89" s="19">
        <f t="shared" ref="J89:L89" si="45">SUM(J82:J88)</f>
        <v>512.6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 t="s">
        <v>99</v>
      </c>
      <c r="F91" s="43">
        <v>250</v>
      </c>
      <c r="G91" s="43">
        <v>5.18</v>
      </c>
      <c r="H91" s="43">
        <v>12.72</v>
      </c>
      <c r="I91" s="43">
        <v>13.85</v>
      </c>
      <c r="J91" s="43">
        <v>195.24</v>
      </c>
      <c r="K91" s="44"/>
      <c r="L91" s="43"/>
    </row>
    <row r="92" spans="1:12" ht="15">
      <c r="A92" s="23"/>
      <c r="B92" s="15"/>
      <c r="C92" s="11"/>
      <c r="D92" s="7" t="s">
        <v>27</v>
      </c>
      <c r="E92" s="42" t="s">
        <v>72</v>
      </c>
      <c r="F92" s="43">
        <v>90</v>
      </c>
      <c r="G92" s="43">
        <v>14.9</v>
      </c>
      <c r="H92" s="43">
        <v>15.7</v>
      </c>
      <c r="I92" s="43">
        <v>4.7</v>
      </c>
      <c r="J92" s="43">
        <v>221</v>
      </c>
      <c r="K92" s="44"/>
      <c r="L92" s="43"/>
    </row>
    <row r="93" spans="1:12" ht="15">
      <c r="A93" s="23"/>
      <c r="B93" s="15"/>
      <c r="C93" s="11"/>
      <c r="D93" s="7" t="s">
        <v>28</v>
      </c>
      <c r="E93" s="42" t="s">
        <v>100</v>
      </c>
      <c r="F93" s="43">
        <v>180</v>
      </c>
      <c r="G93" s="43">
        <v>4.0999999999999996</v>
      </c>
      <c r="H93" s="43">
        <v>4.9000000000000004</v>
      </c>
      <c r="I93" s="43">
        <v>27.2</v>
      </c>
      <c r="J93" s="43">
        <v>177</v>
      </c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73</v>
      </c>
      <c r="F94" s="43">
        <v>200</v>
      </c>
      <c r="G94" s="43">
        <v>0.1</v>
      </c>
      <c r="H94" s="43">
        <v>0</v>
      </c>
      <c r="I94" s="43">
        <v>17.899999999999999</v>
      </c>
      <c r="J94" s="43">
        <v>71</v>
      </c>
      <c r="K94" s="44">
        <v>631</v>
      </c>
      <c r="L94" s="43"/>
    </row>
    <row r="95" spans="1:12" ht="15">
      <c r="A95" s="23"/>
      <c r="B95" s="15"/>
      <c r="C95" s="11"/>
      <c r="D95" s="7" t="s">
        <v>30</v>
      </c>
      <c r="E95" s="42" t="s">
        <v>40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780</v>
      </c>
      <c r="G99" s="19">
        <f t="shared" ref="G99" si="46">SUM(G90:G98)</f>
        <v>28.880000000000003</v>
      </c>
      <c r="H99" s="19">
        <f t="shared" ref="H99" si="47">SUM(H90:H98)</f>
        <v>33.82</v>
      </c>
      <c r="I99" s="19">
        <f t="shared" ref="I99" si="48">SUM(I90:I98)</f>
        <v>93.15</v>
      </c>
      <c r="J99" s="19">
        <f t="shared" ref="J99:L99" si="49">SUM(J90:J98)</f>
        <v>804.84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1390</v>
      </c>
      <c r="G100" s="32">
        <f t="shared" ref="G100" si="50">G89+G99</f>
        <v>40.480000000000004</v>
      </c>
      <c r="H100" s="32">
        <f t="shared" ref="H100" si="51">H89+H99</f>
        <v>41.57</v>
      </c>
      <c r="I100" s="32">
        <f t="shared" ref="I100" si="52">I89+I99</f>
        <v>159</v>
      </c>
      <c r="J100" s="32">
        <f t="shared" ref="J100:L100" si="53">J89+J99</f>
        <v>1317.44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23</v>
      </c>
      <c r="H101" s="40">
        <v>5.42</v>
      </c>
      <c r="I101" s="40">
        <v>31</v>
      </c>
      <c r="J101" s="40">
        <v>388</v>
      </c>
      <c r="K101" s="41">
        <v>63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0.5</v>
      </c>
      <c r="H103" s="43"/>
      <c r="I103" s="43">
        <v>10.6</v>
      </c>
      <c r="J103" s="43">
        <v>98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58</v>
      </c>
      <c r="F104" s="43">
        <v>60</v>
      </c>
      <c r="G104" s="43">
        <v>4.5999999999999996</v>
      </c>
      <c r="H104" s="43">
        <v>0.5</v>
      </c>
      <c r="I104" s="43">
        <v>29.5</v>
      </c>
      <c r="J104" s="43">
        <v>140.6</v>
      </c>
      <c r="K104" s="44"/>
      <c r="L104" s="43"/>
    </row>
    <row r="105" spans="1:12" ht="15">
      <c r="A105" s="23"/>
      <c r="B105" s="15"/>
      <c r="C105" s="11"/>
      <c r="D105" s="7" t="s">
        <v>59</v>
      </c>
      <c r="E105" s="42" t="s">
        <v>76</v>
      </c>
      <c r="F105" s="43">
        <v>100</v>
      </c>
      <c r="G105" s="43">
        <v>1.5</v>
      </c>
      <c r="H105" s="43">
        <v>2</v>
      </c>
      <c r="I105" s="43">
        <v>14.9</v>
      </c>
      <c r="J105" s="43">
        <v>84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560</v>
      </c>
      <c r="G108" s="19">
        <f t="shared" ref="G108:J108" si="54">SUM(G101:G107)</f>
        <v>29.6</v>
      </c>
      <c r="H108" s="19">
        <f t="shared" si="54"/>
        <v>7.92</v>
      </c>
      <c r="I108" s="19">
        <f t="shared" si="54"/>
        <v>86</v>
      </c>
      <c r="J108" s="19">
        <f t="shared" si="54"/>
        <v>710.6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 t="s">
        <v>61</v>
      </c>
      <c r="F110" s="43">
        <v>250</v>
      </c>
      <c r="G110" s="43">
        <v>2.8</v>
      </c>
      <c r="H110" s="43">
        <v>5.8</v>
      </c>
      <c r="I110" s="43">
        <v>13.9</v>
      </c>
      <c r="J110" s="43">
        <v>120</v>
      </c>
      <c r="K110" s="44">
        <v>148</v>
      </c>
      <c r="L110" s="43"/>
    </row>
    <row r="111" spans="1:12" ht="15">
      <c r="A111" s="23"/>
      <c r="B111" s="15"/>
      <c r="C111" s="11"/>
      <c r="D111" s="7" t="s">
        <v>27</v>
      </c>
      <c r="E111" s="42" t="s">
        <v>51</v>
      </c>
      <c r="F111" s="43">
        <v>90</v>
      </c>
      <c r="G111" s="43">
        <v>15.55</v>
      </c>
      <c r="H111" s="43">
        <v>11.55</v>
      </c>
      <c r="I111" s="43">
        <v>15.7</v>
      </c>
      <c r="J111" s="43">
        <v>228.75</v>
      </c>
      <c r="K111" s="44">
        <v>94</v>
      </c>
      <c r="L111" s="43"/>
    </row>
    <row r="112" spans="1:12" ht="15">
      <c r="A112" s="23"/>
      <c r="B112" s="15"/>
      <c r="C112" s="11"/>
      <c r="D112" s="7" t="s">
        <v>28</v>
      </c>
      <c r="E112" s="42" t="s">
        <v>50</v>
      </c>
      <c r="F112" s="43">
        <v>180</v>
      </c>
      <c r="G112" s="43">
        <v>3.5</v>
      </c>
      <c r="H112" s="43">
        <v>4.0999999999999996</v>
      </c>
      <c r="I112" s="43">
        <v>23.5</v>
      </c>
      <c r="J112" s="43">
        <v>147</v>
      </c>
      <c r="K112" s="44">
        <v>332</v>
      </c>
      <c r="L112" s="43"/>
    </row>
    <row r="113" spans="1:12" ht="15">
      <c r="A113" s="23"/>
      <c r="B113" s="15"/>
      <c r="C113" s="11"/>
      <c r="D113" s="7" t="s">
        <v>29</v>
      </c>
      <c r="E113" s="42" t="s">
        <v>46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/>
      <c r="L113" s="43"/>
    </row>
    <row r="114" spans="1:12" ht="15">
      <c r="A114" s="23"/>
      <c r="B114" s="15"/>
      <c r="C114" s="11"/>
      <c r="D114" s="7" t="s">
        <v>30</v>
      </c>
      <c r="E114" s="42" t="s">
        <v>40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+SUM(F110:F117)</f>
        <v>780</v>
      </c>
      <c r="G118" s="19">
        <f t="shared" ref="G118:J118" si="56">SUM(G109:G117)</f>
        <v>26.65</v>
      </c>
      <c r="H118" s="19">
        <f t="shared" si="56"/>
        <v>21.950000000000003</v>
      </c>
      <c r="I118" s="19">
        <f t="shared" si="56"/>
        <v>97.6</v>
      </c>
      <c r="J118" s="19">
        <f t="shared" si="56"/>
        <v>694.35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56.25</v>
      </c>
      <c r="H119" s="32">
        <f t="shared" ref="H119" si="59">H108+H118</f>
        <v>29.870000000000005</v>
      </c>
      <c r="I119" s="32">
        <f t="shared" ref="I119" si="60">I108+I118</f>
        <v>183.6</v>
      </c>
      <c r="J119" s="32">
        <f t="shared" ref="J119:L119" si="61">J108+J118</f>
        <v>1404.95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200</v>
      </c>
      <c r="G120" s="40">
        <v>6.5</v>
      </c>
      <c r="H120" s="40">
        <v>6</v>
      </c>
      <c r="I120" s="40">
        <v>31.2</v>
      </c>
      <c r="J120" s="40">
        <v>208</v>
      </c>
      <c r="K120" s="41">
        <v>63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0.2</v>
      </c>
      <c r="H122" s="43"/>
      <c r="I122" s="43">
        <v>15</v>
      </c>
      <c r="J122" s="43">
        <v>58</v>
      </c>
      <c r="K122" s="44">
        <v>149</v>
      </c>
      <c r="L122" s="43"/>
    </row>
    <row r="123" spans="1:12" ht="15">
      <c r="A123" s="14"/>
      <c r="B123" s="15"/>
      <c r="C123" s="11"/>
      <c r="D123" s="7" t="s">
        <v>23</v>
      </c>
      <c r="E123" s="42" t="s">
        <v>78</v>
      </c>
      <c r="F123" s="43" t="s">
        <v>48</v>
      </c>
      <c r="G123" s="43">
        <v>4.5999999999999996</v>
      </c>
      <c r="H123" s="43">
        <v>0.5</v>
      </c>
      <c r="I123" s="43">
        <v>29.5</v>
      </c>
      <c r="J123" s="43">
        <v>140.6</v>
      </c>
      <c r="K123" s="44">
        <v>2</v>
      </c>
      <c r="L123" s="43"/>
    </row>
    <row r="124" spans="1:12" ht="15">
      <c r="A124" s="14"/>
      <c r="B124" s="15"/>
      <c r="C124" s="11"/>
      <c r="D124" s="7" t="s">
        <v>24</v>
      </c>
      <c r="E124" s="42" t="s">
        <v>79</v>
      </c>
      <c r="F124" s="43">
        <v>150</v>
      </c>
      <c r="G124" s="43">
        <v>1.5</v>
      </c>
      <c r="H124" s="43">
        <v>0.75</v>
      </c>
      <c r="I124" s="43">
        <v>0.15</v>
      </c>
      <c r="J124" s="43">
        <v>91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550</v>
      </c>
      <c r="G127" s="19">
        <f t="shared" ref="G127:J127" si="62">SUM(G120:G126)</f>
        <v>12.8</v>
      </c>
      <c r="H127" s="19">
        <f t="shared" si="62"/>
        <v>7.25</v>
      </c>
      <c r="I127" s="19">
        <f t="shared" si="62"/>
        <v>75.850000000000009</v>
      </c>
      <c r="J127" s="19">
        <f t="shared" si="62"/>
        <v>497.6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 t="s">
        <v>80</v>
      </c>
      <c r="F129" s="43">
        <v>250</v>
      </c>
      <c r="G129" s="43">
        <v>8.61</v>
      </c>
      <c r="H129" s="43">
        <v>8.4</v>
      </c>
      <c r="I129" s="43">
        <v>14.34</v>
      </c>
      <c r="J129" s="43">
        <v>167.25</v>
      </c>
      <c r="K129" s="44">
        <v>181</v>
      </c>
      <c r="L129" s="43"/>
    </row>
    <row r="130" spans="1:12" ht="15">
      <c r="A130" s="14"/>
      <c r="B130" s="15"/>
      <c r="C130" s="11"/>
      <c r="D130" s="7" t="s">
        <v>27</v>
      </c>
      <c r="E130" s="42" t="s">
        <v>55</v>
      </c>
      <c r="F130" s="43">
        <v>90</v>
      </c>
      <c r="G130" s="43">
        <v>15.55</v>
      </c>
      <c r="H130" s="43">
        <v>11.55</v>
      </c>
      <c r="I130" s="43">
        <v>15.7</v>
      </c>
      <c r="J130" s="43">
        <v>228.75</v>
      </c>
      <c r="K130" s="44"/>
      <c r="L130" s="43"/>
    </row>
    <row r="131" spans="1:12" ht="15">
      <c r="A131" s="14"/>
      <c r="B131" s="15"/>
      <c r="C131" s="11"/>
      <c r="D131" s="7" t="s">
        <v>28</v>
      </c>
      <c r="E131" s="42" t="s">
        <v>101</v>
      </c>
      <c r="F131" s="43">
        <v>180</v>
      </c>
      <c r="G131" s="43">
        <v>4.5999999999999996</v>
      </c>
      <c r="H131" s="43">
        <v>10.199999999999999</v>
      </c>
      <c r="I131" s="43">
        <v>20.14</v>
      </c>
      <c r="J131" s="43">
        <v>194</v>
      </c>
      <c r="K131" s="44">
        <v>539</v>
      </c>
      <c r="L131" s="43"/>
    </row>
    <row r="132" spans="1:12" ht="15">
      <c r="A132" s="14"/>
      <c r="B132" s="15"/>
      <c r="C132" s="11"/>
      <c r="D132" s="7" t="s">
        <v>29</v>
      </c>
      <c r="E132" s="42" t="s">
        <v>81</v>
      </c>
      <c r="F132" s="43">
        <v>200</v>
      </c>
      <c r="G132" s="43">
        <v>0.3</v>
      </c>
      <c r="H132" s="43">
        <v>0</v>
      </c>
      <c r="I132" s="43">
        <v>15.7</v>
      </c>
      <c r="J132" s="43">
        <v>62</v>
      </c>
      <c r="K132" s="44">
        <v>639</v>
      </c>
      <c r="L132" s="43"/>
    </row>
    <row r="133" spans="1:12" ht="15">
      <c r="A133" s="14"/>
      <c r="B133" s="15"/>
      <c r="C133" s="11"/>
      <c r="D133" s="7" t="s">
        <v>30</v>
      </c>
      <c r="E133" s="42" t="s">
        <v>40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64">SUM(G128:G136)</f>
        <v>33.659999999999997</v>
      </c>
      <c r="H137" s="19">
        <f t="shared" si="64"/>
        <v>30.650000000000002</v>
      </c>
      <c r="I137" s="19">
        <f t="shared" si="64"/>
        <v>95.38</v>
      </c>
      <c r="J137" s="19">
        <f t="shared" si="64"/>
        <v>792.6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1330</v>
      </c>
      <c r="G138" s="32">
        <f t="shared" ref="G138" si="66">G127+G137</f>
        <v>46.459999999999994</v>
      </c>
      <c r="H138" s="32">
        <f t="shared" ref="H138" si="67">H127+H137</f>
        <v>37.900000000000006</v>
      </c>
      <c r="I138" s="32">
        <f t="shared" ref="I138" si="68">I127+I137</f>
        <v>171.23000000000002</v>
      </c>
      <c r="J138" s="32">
        <f t="shared" ref="J138:L138" si="69">J127+J137</f>
        <v>1290.2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200</v>
      </c>
      <c r="G139" s="40">
        <v>6.6</v>
      </c>
      <c r="H139" s="40">
        <v>7.2</v>
      </c>
      <c r="I139" s="40">
        <v>19.2</v>
      </c>
      <c r="J139" s="40">
        <v>172</v>
      </c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0.5</v>
      </c>
      <c r="H141" s="43"/>
      <c r="I141" s="43">
        <v>10.6</v>
      </c>
      <c r="J141" s="43">
        <v>98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58</v>
      </c>
      <c r="F142" s="43">
        <v>60</v>
      </c>
      <c r="G142" s="43">
        <v>4.5999999999999996</v>
      </c>
      <c r="H142" s="43">
        <v>0.5</v>
      </c>
      <c r="I142" s="43">
        <v>29.5</v>
      </c>
      <c r="J142" s="43">
        <v>140.6</v>
      </c>
      <c r="K142" s="44"/>
      <c r="L142" s="43"/>
    </row>
    <row r="143" spans="1:12" ht="15">
      <c r="A143" s="23"/>
      <c r="B143" s="15"/>
      <c r="C143" s="11"/>
      <c r="D143" s="7" t="s">
        <v>59</v>
      </c>
      <c r="E143" s="42" t="s">
        <v>84</v>
      </c>
      <c r="F143" s="43">
        <v>100</v>
      </c>
      <c r="G143" s="43">
        <v>8.1999999999999993</v>
      </c>
      <c r="H143" s="43">
        <v>18.399999999999999</v>
      </c>
      <c r="I143" s="43">
        <v>51.5</v>
      </c>
      <c r="J143" s="43">
        <v>301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19.899999999999999</v>
      </c>
      <c r="H146" s="19">
        <f t="shared" si="70"/>
        <v>26.099999999999998</v>
      </c>
      <c r="I146" s="19">
        <f t="shared" si="70"/>
        <v>110.8</v>
      </c>
      <c r="J146" s="19">
        <f t="shared" si="70"/>
        <v>711.6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 t="s">
        <v>85</v>
      </c>
      <c r="F148" s="43">
        <v>250</v>
      </c>
      <c r="G148" s="43">
        <v>3.4</v>
      </c>
      <c r="H148" s="43">
        <v>5.5</v>
      </c>
      <c r="I148" s="43">
        <v>20.399999999999999</v>
      </c>
      <c r="J148" s="43">
        <v>151</v>
      </c>
      <c r="K148" s="44"/>
      <c r="L148" s="43"/>
    </row>
    <row r="149" spans="1:12" ht="15">
      <c r="A149" s="23"/>
      <c r="B149" s="15"/>
      <c r="C149" s="11"/>
      <c r="D149" s="7" t="s">
        <v>27</v>
      </c>
      <c r="E149" s="42" t="s">
        <v>62</v>
      </c>
      <c r="F149" s="43">
        <v>90</v>
      </c>
      <c r="G149" s="43">
        <v>14.5</v>
      </c>
      <c r="H149" s="43">
        <v>11.8</v>
      </c>
      <c r="I149" s="43">
        <v>8.1999999999999993</v>
      </c>
      <c r="J149" s="43">
        <v>197</v>
      </c>
      <c r="K149" s="44">
        <v>113</v>
      </c>
      <c r="L149" s="43"/>
    </row>
    <row r="150" spans="1:12" ht="15">
      <c r="A150" s="23"/>
      <c r="B150" s="15"/>
      <c r="C150" s="11"/>
      <c r="D150" s="7" t="s">
        <v>28</v>
      </c>
      <c r="E150" s="42" t="s">
        <v>86</v>
      </c>
      <c r="F150" s="43">
        <v>180</v>
      </c>
      <c r="G150" s="43">
        <v>8.8000000000000007</v>
      </c>
      <c r="H150" s="43">
        <v>2.2999999999999998</v>
      </c>
      <c r="I150" s="43">
        <v>38.299999999999997</v>
      </c>
      <c r="J150" s="43">
        <v>228</v>
      </c>
      <c r="K150" s="44">
        <v>508</v>
      </c>
      <c r="L150" s="43"/>
    </row>
    <row r="151" spans="1:12" ht="15">
      <c r="A151" s="23"/>
      <c r="B151" s="15"/>
      <c r="C151" s="11"/>
      <c r="D151" s="7" t="s">
        <v>29</v>
      </c>
      <c r="E151" s="42" t="s">
        <v>87</v>
      </c>
      <c r="F151" s="43">
        <v>200</v>
      </c>
      <c r="G151" s="43">
        <v>0.2</v>
      </c>
      <c r="H151" s="43">
        <v>0</v>
      </c>
      <c r="I151" s="43">
        <v>32.6</v>
      </c>
      <c r="J151" s="43">
        <v>132</v>
      </c>
      <c r="K151" s="44"/>
      <c r="L151" s="43"/>
    </row>
    <row r="152" spans="1:12" ht="15">
      <c r="A152" s="23"/>
      <c r="B152" s="15"/>
      <c r="C152" s="11"/>
      <c r="D152" s="7" t="s">
        <v>30</v>
      </c>
      <c r="E152" s="42" t="s">
        <v>40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780</v>
      </c>
      <c r="G156" s="19">
        <f t="shared" ref="G156:J156" si="72">SUM(G147:G155)</f>
        <v>31.5</v>
      </c>
      <c r="H156" s="19">
        <f t="shared" si="72"/>
        <v>20.100000000000001</v>
      </c>
      <c r="I156" s="19">
        <f t="shared" si="72"/>
        <v>129</v>
      </c>
      <c r="J156" s="19">
        <f t="shared" si="72"/>
        <v>848.6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1340</v>
      </c>
      <c r="G157" s="32">
        <f t="shared" ref="G157" si="74">G146+G156</f>
        <v>51.4</v>
      </c>
      <c r="H157" s="32">
        <f t="shared" ref="H157" si="75">H146+H156</f>
        <v>46.2</v>
      </c>
      <c r="I157" s="32">
        <f t="shared" ref="I157" si="76">I146+I156</f>
        <v>239.8</v>
      </c>
      <c r="J157" s="32">
        <f t="shared" ref="J157:L157" si="77">J146+J156</f>
        <v>1560.2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200</v>
      </c>
      <c r="G158" s="40">
        <v>4.8</v>
      </c>
      <c r="H158" s="40">
        <v>8.1999999999999993</v>
      </c>
      <c r="I158" s="40">
        <v>30.4</v>
      </c>
      <c r="J158" s="40">
        <v>222</v>
      </c>
      <c r="K158" s="41">
        <v>65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0.2</v>
      </c>
      <c r="H160" s="43"/>
      <c r="I160" s="43">
        <v>15</v>
      </c>
      <c r="J160" s="43">
        <v>58</v>
      </c>
      <c r="K160" s="44">
        <v>149</v>
      </c>
      <c r="L160" s="43"/>
    </row>
    <row r="161" spans="1:12" ht="15">
      <c r="A161" s="23"/>
      <c r="B161" s="15"/>
      <c r="C161" s="11"/>
      <c r="D161" s="7" t="s">
        <v>23</v>
      </c>
      <c r="E161" s="42" t="s">
        <v>58</v>
      </c>
      <c r="F161" s="43">
        <v>60</v>
      </c>
      <c r="G161" s="43">
        <v>4.5999999999999996</v>
      </c>
      <c r="H161" s="43">
        <v>0.5</v>
      </c>
      <c r="I161" s="43">
        <v>29.5</v>
      </c>
      <c r="J161" s="43">
        <v>140.6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88</v>
      </c>
      <c r="F162" s="43">
        <v>150</v>
      </c>
      <c r="G162" s="43">
        <v>1.5</v>
      </c>
      <c r="H162" s="43">
        <v>0.75</v>
      </c>
      <c r="I162" s="43">
        <v>0.15</v>
      </c>
      <c r="J162" s="43">
        <v>91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610</v>
      </c>
      <c r="G165" s="19">
        <f t="shared" ref="G165:J165" si="78">SUM(G158:G164)</f>
        <v>11.1</v>
      </c>
      <c r="H165" s="19">
        <f t="shared" si="78"/>
        <v>9.4499999999999993</v>
      </c>
      <c r="I165" s="19">
        <f t="shared" si="78"/>
        <v>75.050000000000011</v>
      </c>
      <c r="J165" s="19">
        <f t="shared" si="78"/>
        <v>511.6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 t="s">
        <v>89</v>
      </c>
      <c r="F167" s="43">
        <v>250</v>
      </c>
      <c r="G167" s="43">
        <v>1.7</v>
      </c>
      <c r="H167" s="43">
        <v>2.7</v>
      </c>
      <c r="I167" s="43">
        <v>16.2</v>
      </c>
      <c r="J167" s="43">
        <v>97</v>
      </c>
      <c r="K167" s="44">
        <v>156</v>
      </c>
      <c r="L167" s="43"/>
    </row>
    <row r="168" spans="1:12" ht="15">
      <c r="A168" s="23"/>
      <c r="B168" s="15"/>
      <c r="C168" s="11"/>
      <c r="D168" s="7" t="s">
        <v>27</v>
      </c>
      <c r="E168" s="42" t="s">
        <v>102</v>
      </c>
      <c r="F168" s="43">
        <v>90</v>
      </c>
      <c r="G168" s="43">
        <v>18.600000000000001</v>
      </c>
      <c r="H168" s="43">
        <v>13.5</v>
      </c>
      <c r="I168" s="43">
        <v>18.2</v>
      </c>
      <c r="J168" s="43">
        <v>271</v>
      </c>
      <c r="K168" s="44">
        <v>499</v>
      </c>
      <c r="L168" s="43"/>
    </row>
    <row r="169" spans="1:12" ht="15">
      <c r="A169" s="23"/>
      <c r="B169" s="15"/>
      <c r="C169" s="11"/>
      <c r="D169" s="7" t="s">
        <v>28</v>
      </c>
      <c r="E169" s="42" t="s">
        <v>90</v>
      </c>
      <c r="F169" s="43">
        <v>180</v>
      </c>
      <c r="G169" s="43">
        <v>3.3</v>
      </c>
      <c r="H169" s="43">
        <v>5.3</v>
      </c>
      <c r="I169" s="43">
        <v>19.5</v>
      </c>
      <c r="J169" s="43">
        <v>147</v>
      </c>
      <c r="K169" s="44">
        <v>534</v>
      </c>
      <c r="L169" s="43"/>
    </row>
    <row r="170" spans="1:12" ht="15">
      <c r="A170" s="23"/>
      <c r="B170" s="15"/>
      <c r="C170" s="11"/>
      <c r="D170" s="7" t="s">
        <v>29</v>
      </c>
      <c r="E170" s="42" t="s">
        <v>46</v>
      </c>
      <c r="F170" s="43">
        <v>200</v>
      </c>
      <c r="G170" s="43">
        <v>0.2</v>
      </c>
      <c r="H170" s="43"/>
      <c r="I170" s="43">
        <v>15</v>
      </c>
      <c r="J170" s="43">
        <v>58</v>
      </c>
      <c r="K170" s="44">
        <v>149</v>
      </c>
      <c r="L170" s="43"/>
    </row>
    <row r="171" spans="1:12" ht="15">
      <c r="A171" s="23"/>
      <c r="B171" s="15"/>
      <c r="C171" s="11"/>
      <c r="D171" s="7" t="s">
        <v>30</v>
      </c>
      <c r="E171" s="42" t="s">
        <v>40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780</v>
      </c>
      <c r="G175" s="19">
        <f t="shared" ref="G175:J175" si="80">SUM(G166:G174)</f>
        <v>28.4</v>
      </c>
      <c r="H175" s="19">
        <f t="shared" si="80"/>
        <v>22</v>
      </c>
      <c r="I175" s="19">
        <f t="shared" si="80"/>
        <v>98.4</v>
      </c>
      <c r="J175" s="19">
        <f t="shared" si="80"/>
        <v>713.6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1390</v>
      </c>
      <c r="G176" s="32">
        <f t="shared" ref="G176" si="82">G165+G175</f>
        <v>39.5</v>
      </c>
      <c r="H176" s="32">
        <f t="shared" ref="H176" si="83">H165+H175</f>
        <v>31.45</v>
      </c>
      <c r="I176" s="32">
        <f t="shared" ref="I176" si="84">I165+I175</f>
        <v>173.45000000000002</v>
      </c>
      <c r="J176" s="32">
        <f t="shared" ref="J176:L176" si="85">J165+J175</f>
        <v>1225.2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200</v>
      </c>
      <c r="G177" s="40">
        <v>7.1</v>
      </c>
      <c r="H177" s="40">
        <v>15.9</v>
      </c>
      <c r="I177" s="40">
        <v>27.1</v>
      </c>
      <c r="J177" s="40">
        <v>286</v>
      </c>
      <c r="K177" s="41">
        <v>64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0.2</v>
      </c>
      <c r="H179" s="43"/>
      <c r="I179" s="43">
        <v>15</v>
      </c>
      <c r="J179" s="43">
        <v>58</v>
      </c>
      <c r="K179" s="44">
        <v>149</v>
      </c>
      <c r="L179" s="43"/>
    </row>
    <row r="180" spans="1:12" ht="15">
      <c r="A180" s="23"/>
      <c r="B180" s="15"/>
      <c r="C180" s="11"/>
      <c r="D180" s="7" t="s">
        <v>23</v>
      </c>
      <c r="E180" s="42" t="s">
        <v>91</v>
      </c>
      <c r="F180" s="43" t="s">
        <v>48</v>
      </c>
      <c r="G180" s="43">
        <v>4.5999999999999996</v>
      </c>
      <c r="H180" s="43">
        <v>0.5</v>
      </c>
      <c r="I180" s="43">
        <v>29.5</v>
      </c>
      <c r="J180" s="43">
        <v>140.6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65</v>
      </c>
      <c r="F181" s="43">
        <v>150</v>
      </c>
      <c r="G181" s="43">
        <v>1.5</v>
      </c>
      <c r="H181" s="43">
        <v>0.75</v>
      </c>
      <c r="I181" s="43">
        <v>0.15</v>
      </c>
      <c r="J181" s="43">
        <v>91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6">SUM(G177:G183)</f>
        <v>13.399999999999999</v>
      </c>
      <c r="H184" s="19">
        <f t="shared" si="86"/>
        <v>17.149999999999999</v>
      </c>
      <c r="I184" s="19">
        <f t="shared" si="86"/>
        <v>71.75</v>
      </c>
      <c r="J184" s="19">
        <f t="shared" si="86"/>
        <v>575.6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 t="s">
        <v>42</v>
      </c>
      <c r="F186" s="43">
        <v>250</v>
      </c>
      <c r="G186" s="43">
        <v>1.7</v>
      </c>
      <c r="H186" s="43">
        <v>5.0999999999999996</v>
      </c>
      <c r="I186" s="43">
        <v>10.3</v>
      </c>
      <c r="J186" s="43">
        <v>93</v>
      </c>
      <c r="K186" s="44">
        <v>110</v>
      </c>
      <c r="L186" s="43"/>
    </row>
    <row r="187" spans="1:12" ht="15">
      <c r="A187" s="23"/>
      <c r="B187" s="15"/>
      <c r="C187" s="11"/>
      <c r="D187" s="7" t="s">
        <v>27</v>
      </c>
      <c r="E187" s="42" t="s">
        <v>92</v>
      </c>
      <c r="F187" s="43">
        <v>90</v>
      </c>
      <c r="G187" s="43">
        <v>16.100000000000001</v>
      </c>
      <c r="H187" s="43">
        <v>17.2</v>
      </c>
      <c r="I187" s="43">
        <v>6.3</v>
      </c>
      <c r="J187" s="43">
        <v>245</v>
      </c>
      <c r="K187" s="44">
        <v>250</v>
      </c>
      <c r="L187" s="43"/>
    </row>
    <row r="188" spans="1:12" ht="15">
      <c r="A188" s="23"/>
      <c r="B188" s="15"/>
      <c r="C188" s="11"/>
      <c r="D188" s="7" t="s">
        <v>28</v>
      </c>
      <c r="E188" s="42" t="s">
        <v>39</v>
      </c>
      <c r="F188" s="43">
        <v>180</v>
      </c>
      <c r="G188" s="43">
        <v>2.1</v>
      </c>
      <c r="H188" s="43">
        <v>4.5</v>
      </c>
      <c r="I188" s="43">
        <v>14.6</v>
      </c>
      <c r="J188" s="43">
        <v>109</v>
      </c>
      <c r="K188" s="44">
        <v>49</v>
      </c>
      <c r="L188" s="43"/>
    </row>
    <row r="189" spans="1:12" ht="15">
      <c r="A189" s="23"/>
      <c r="B189" s="15"/>
      <c r="C189" s="11"/>
      <c r="D189" s="7" t="s">
        <v>29</v>
      </c>
      <c r="E189" s="42" t="s">
        <v>73</v>
      </c>
      <c r="F189" s="43">
        <v>200</v>
      </c>
      <c r="G189" s="43">
        <v>0.1</v>
      </c>
      <c r="H189" s="43">
        <v>0</v>
      </c>
      <c r="I189" s="43">
        <v>17.899999999999999</v>
      </c>
      <c r="J189" s="43">
        <v>71</v>
      </c>
      <c r="K189" s="44">
        <v>631</v>
      </c>
      <c r="L189" s="43"/>
    </row>
    <row r="190" spans="1:12" ht="15">
      <c r="A190" s="23"/>
      <c r="B190" s="15"/>
      <c r="C190" s="11"/>
      <c r="D190" s="7" t="s">
        <v>30</v>
      </c>
      <c r="E190" s="42" t="s">
        <v>40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780</v>
      </c>
      <c r="G194" s="19">
        <f t="shared" ref="G194:J194" si="88">SUM(G185:G193)</f>
        <v>24.6</v>
      </c>
      <c r="H194" s="19">
        <f t="shared" si="88"/>
        <v>27.299999999999997</v>
      </c>
      <c r="I194" s="19">
        <f t="shared" si="88"/>
        <v>78.599999999999994</v>
      </c>
      <c r="J194" s="19">
        <f t="shared" si="88"/>
        <v>658.6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1330</v>
      </c>
      <c r="G195" s="32">
        <f t="shared" ref="G195" si="90">G184+G194</f>
        <v>38</v>
      </c>
      <c r="H195" s="32">
        <f t="shared" ref="H195" si="91">H184+H194</f>
        <v>44.449999999999996</v>
      </c>
      <c r="I195" s="32">
        <f t="shared" ref="I195" si="92">I184+I194</f>
        <v>150.35</v>
      </c>
      <c r="J195" s="32">
        <f t="shared" ref="J195:L195" si="93">J184+J194</f>
        <v>1234.2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1334.018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46.436999999999998</v>
      </c>
      <c r="H196" s="34">
        <f t="shared" si="94"/>
        <v>40.47</v>
      </c>
      <c r="I196" s="34">
        <f t="shared" si="94"/>
        <v>182.37099999999998</v>
      </c>
      <c r="J196" s="34">
        <f t="shared" si="94"/>
        <v>1343.6040000000003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2025-01-23T05:33:27Z</dcterms:modified>
</cp:coreProperties>
</file>